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77\Downloads\"/>
    </mc:Choice>
  </mc:AlternateContent>
  <bookViews>
    <workbookView xWindow="0" yWindow="0" windowWidth="28800" windowHeight="12345" tabRatio="500"/>
  </bookViews>
  <sheets>
    <sheet name="1 кв " sheetId="1" r:id="rId1"/>
    <sheet name="4 кв" sheetId="2" r:id="rId2"/>
    <sheet name="2 кв" sheetId="3" r:id="rId3"/>
    <sheet name="3 кв " sheetId="4" r:id="rId4"/>
  </sheets>
  <definedNames>
    <definedName name="_Par613" localSheetId="0">'1 кв '!#REF!</definedName>
    <definedName name="_Par617" localSheetId="0">'1 кв '!$A$50</definedName>
    <definedName name="_Par618" localSheetId="0">'1 кв '!$A$52</definedName>
    <definedName name="_xlnm._FilterDatabase" localSheetId="0" hidden="1">'1 кв '!$A$11:$J$800</definedName>
    <definedName name="_xlnm._FilterDatabase" localSheetId="2" hidden="1">'2 кв'!$A$3:$J$600</definedName>
    <definedName name="_xlnm._FilterDatabase" localSheetId="3" hidden="1">'3 кв '!$A$8:$K$61</definedName>
    <definedName name="_xlnm._FilterDatabase" localSheetId="1" hidden="1">'4 кв'!$A$3:$K$104</definedName>
  </definedNames>
  <calcPr calcId="162913"/>
</workbook>
</file>

<file path=xl/calcChain.xml><?xml version="1.0" encoding="utf-8"?>
<calcChain xmlns="http://schemas.openxmlformats.org/spreadsheetml/2006/main">
  <c r="G73" i="1" l="1"/>
  <c r="Q73" i="1"/>
  <c r="H73" i="1"/>
  <c r="K33" i="1"/>
  <c r="K45" i="1"/>
  <c r="K46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4" i="1"/>
  <c r="K43" i="1"/>
  <c r="K42" i="1"/>
  <c r="K37" i="1"/>
  <c r="K41" i="1"/>
  <c r="K40" i="1"/>
  <c r="K39" i="1"/>
  <c r="K38" i="1"/>
  <c r="K36" i="1"/>
  <c r="K35" i="1"/>
  <c r="K34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7" i="1"/>
  <c r="K15" i="1"/>
  <c r="K14" i="1"/>
  <c r="K13" i="1"/>
  <c r="K12" i="1"/>
  <c r="G59" i="4"/>
  <c r="G24" i="2"/>
  <c r="G89" i="2" s="1"/>
  <c r="G106" i="2"/>
  <c r="G112" i="2"/>
  <c r="G118" i="2"/>
  <c r="K73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7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A18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  <comment ref="A1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<sst xmlns="http://schemas.openxmlformats.org/spreadsheetml/2006/main" count="544" uniqueCount="231">
  <si>
    <t>Дата протокола</t>
  </si>
  <si>
    <t>Муниципальный заказчик</t>
  </si>
  <si>
    <t xml:space="preserve">Способ размещения заказа </t>
  </si>
  <si>
    <t>Наименование предмета муниципального контракта</t>
  </si>
  <si>
    <t xml:space="preserve">Наименование поставщика(исполнителя, подрядчика) </t>
  </si>
  <si>
    <t>Начальная цена контракта, рублей</t>
  </si>
  <si>
    <t>Цена контракта, рублей</t>
  </si>
  <si>
    <t>Источник финансирования</t>
  </si>
  <si>
    <t xml:space="preserve">Результат способа  размещения заказа </t>
  </si>
  <si>
    <t xml:space="preserve">Экономия   средств при размещении заказа, в рублях </t>
  </si>
  <si>
    <t>Контракт/номер реестровой записи</t>
  </si>
  <si>
    <t>Кол-во заявок</t>
  </si>
  <si>
    <t xml:space="preserve">Отклоненные заявки </t>
  </si>
  <si>
    <t>УРЗ Ипатовского района</t>
  </si>
  <si>
    <t>Из них СМП</t>
  </si>
  <si>
    <t>контракты не заключены, процедуры не состоялись</t>
  </si>
  <si>
    <t xml:space="preserve">расторгнуты </t>
  </si>
  <si>
    <t>ЭА</t>
  </si>
  <si>
    <t>БИГО</t>
  </si>
  <si>
    <t>не сост</t>
  </si>
  <si>
    <t xml:space="preserve">запрос котировок </t>
  </si>
  <si>
    <t>ИП Ледовской А.А.</t>
  </si>
  <si>
    <t>График размещения заказов муниципальными заказчиками  Ипатовского муниципального района Ставропольского края в 4 кв.2011 г</t>
  </si>
  <si>
    <t xml:space="preserve">Код муниципального заказчика </t>
  </si>
  <si>
    <t>Наименование предмета муниципльного контракта</t>
  </si>
  <si>
    <r>
      <rPr>
        <b/>
        <sz val="10"/>
        <rFont val="Times New Roman"/>
        <family val="1"/>
        <charset val="204"/>
      </rPr>
      <t xml:space="preserve">Единица измерения </t>
    </r>
    <r>
      <rPr>
        <b/>
        <vertAlign val="superscript"/>
        <sz val="10"/>
        <rFont val="Times New Roman"/>
        <family val="1"/>
        <charset val="204"/>
      </rPr>
      <t>4)</t>
    </r>
  </si>
  <si>
    <t>Ориентировочная начальная цена контракта, тыс.рублей</t>
  </si>
  <si>
    <r>
      <rPr>
        <b/>
        <sz val="10"/>
        <rFont val="Times New Roman"/>
        <family val="1"/>
        <charset val="204"/>
      </rPr>
      <t xml:space="preserve">Плановая дата разработки документации для размещения муниципального заказа </t>
    </r>
    <r>
      <rPr>
        <b/>
        <vertAlign val="superscript"/>
        <sz val="10"/>
        <rFont val="Times New Roman"/>
        <family val="1"/>
        <charset val="204"/>
      </rPr>
      <t>5)</t>
    </r>
  </si>
  <si>
    <t>Срок исполнения контракта</t>
  </si>
  <si>
    <t>7.</t>
  </si>
  <si>
    <t>Отдел культуры АИМР</t>
  </si>
  <si>
    <t xml:space="preserve">7.1. </t>
  </si>
  <si>
    <t>МУК " Межпоселенческая централизованная библиотека"</t>
  </si>
  <si>
    <t>7.2.</t>
  </si>
  <si>
    <t>ОМЦ ДР</t>
  </si>
  <si>
    <t>7.3.</t>
  </si>
  <si>
    <t>Детская школа искусств</t>
  </si>
  <si>
    <t>7.4.</t>
  </si>
  <si>
    <t>Детская художественная школа</t>
  </si>
  <si>
    <t>8.</t>
  </si>
  <si>
    <t>МУЗ "Ипатовская ЦРБ"</t>
  </si>
  <si>
    <t>9.</t>
  </si>
  <si>
    <t xml:space="preserve">Управление труда и социальной защиты населения </t>
  </si>
  <si>
    <t>График размещения заказов муниципальными заказчиками  Ипатовского муниципального района Ставропольского края во 2 кв.2011 года</t>
  </si>
  <si>
    <t>Код муниципального заказчика</t>
  </si>
  <si>
    <r>
      <rPr>
        <b/>
        <sz val="10"/>
        <rFont val="Times New Roman"/>
        <family val="1"/>
        <charset val="204"/>
      </rPr>
      <t xml:space="preserve">Код способа размещения заказа </t>
    </r>
    <r>
      <rPr>
        <b/>
        <vertAlign val="superscript"/>
        <sz val="10"/>
        <rFont val="Times New Roman"/>
        <family val="1"/>
        <charset val="204"/>
      </rPr>
      <t>3)</t>
    </r>
  </si>
  <si>
    <t>График размещения заказов муниципальными заказчиками  Ипатовского муниципального района Ставропольского края в 3 кв.2011 г</t>
  </si>
  <si>
    <t>Наименование муниципального заказчика</t>
  </si>
  <si>
    <t xml:space="preserve">Единица измерения </t>
  </si>
  <si>
    <t>Источник финансирования муниципального заказа</t>
  </si>
  <si>
    <t xml:space="preserve">Плановая дата публикации размещения извещения о закупке </t>
  </si>
  <si>
    <t>Плановый срок  исполнения контракта</t>
  </si>
  <si>
    <t>506/59</t>
  </si>
  <si>
    <t>муниципальное дошкольное образовательное учреждение Детский сад № 21 "Улыбка"</t>
  </si>
  <si>
    <t>Запросы котировок среди СМП</t>
  </si>
  <si>
    <t>приобретение технологического оборудования</t>
  </si>
  <si>
    <t>шт</t>
  </si>
  <si>
    <t xml:space="preserve">бюджет ИМР </t>
  </si>
  <si>
    <t xml:space="preserve"> 1 декада июля 2011 г</t>
  </si>
  <si>
    <t>506/60</t>
  </si>
  <si>
    <t>Муниципальное дошкольное образовательное учреждение Детский сад № 22 "Сказка"</t>
  </si>
  <si>
    <t>506/61</t>
  </si>
  <si>
    <t>муниципальное дошкольное образовательное учреждение Детский сад общеразвивающего вида № 23 "Улыбка"</t>
  </si>
  <si>
    <t>506/37</t>
  </si>
  <si>
    <t>муниципальное образовательное учреждение дополнительного образования детей "Детский оздоровительно-образовательный центр "Лесная сказка"</t>
  </si>
  <si>
    <t xml:space="preserve">Запросы котировок </t>
  </si>
  <si>
    <t>поставка продуктов питания на 3 поток</t>
  </si>
  <si>
    <t>кг</t>
  </si>
  <si>
    <t>1 декада июля 2011</t>
  </si>
  <si>
    <t>31.09.2011</t>
  </si>
  <si>
    <t>507/01</t>
  </si>
  <si>
    <t xml:space="preserve">муниципальное общеобразовательное  учреждение дополнительного образования детей "Детская школа исскуств" Ипатовского района Ставропольского края </t>
  </si>
  <si>
    <t xml:space="preserve">приобретение музыкального инструмента </t>
  </si>
  <si>
    <t xml:space="preserve"> 1 декада августа 2011 г</t>
  </si>
  <si>
    <t>507/03</t>
  </si>
  <si>
    <t>Районное муниципальное учреждение культуры "Ипатовская межпоселенческая  центральная библиотека"</t>
  </si>
  <si>
    <t xml:space="preserve">приобретение разножанровой литературы </t>
  </si>
  <si>
    <t>507/02</t>
  </si>
  <si>
    <t xml:space="preserve">муниципальное общеобразовательное  учреждение дополнительного образования детей "Детская художественная школа" Ипатовского района Ставропольского края </t>
  </si>
  <si>
    <t xml:space="preserve">приобретение канцелярских принадлежностей </t>
  </si>
  <si>
    <t xml:space="preserve"> 2 декада августа 2011 г</t>
  </si>
  <si>
    <t>508/00</t>
  </si>
  <si>
    <t xml:space="preserve">Муниципальное учреждение здравоохранения "Ипатовская центральная районная больница" </t>
  </si>
  <si>
    <t>Запрос котировок среди СМП</t>
  </si>
  <si>
    <t>выполнение работ  по текущему ремонту зданий</t>
  </si>
  <si>
    <t xml:space="preserve"> 3 декада сентября 2011 г</t>
  </si>
  <si>
    <t xml:space="preserve">поставка нефтепродуктов </t>
  </si>
  <si>
    <t>л</t>
  </si>
  <si>
    <t xml:space="preserve">3 декада сентября </t>
  </si>
  <si>
    <t>открытый аукцион в электронной форме</t>
  </si>
  <si>
    <t xml:space="preserve">приобретение оборудования </t>
  </si>
  <si>
    <t>Итого по муниципальным заказчикам:</t>
  </si>
  <si>
    <t>№ п/п</t>
  </si>
  <si>
    <t>МКУ ЦХТО</t>
  </si>
  <si>
    <t>поставка илососной машины</t>
  </si>
  <si>
    <t>нет заявок</t>
  </si>
  <si>
    <t>АИГО СК</t>
  </si>
  <si>
    <t xml:space="preserve">публикации </t>
  </si>
  <si>
    <t>Периодика Ставрополья</t>
  </si>
  <si>
    <t>краевые</t>
  </si>
  <si>
    <t>Управление территорий</t>
  </si>
  <si>
    <t>ЭА СМП и СОНО</t>
  </si>
  <si>
    <t>благоустройство парк Кевсала</t>
  </si>
  <si>
    <t>Золотаревское СКО</t>
  </si>
  <si>
    <t>ремонт</t>
  </si>
  <si>
    <t>ИП Мелеш С.А.</t>
  </si>
  <si>
    <t>ед на аукционе</t>
  </si>
  <si>
    <t>Финуправление</t>
  </si>
  <si>
    <t>услуги Конс+</t>
  </si>
  <si>
    <t>ООО "Конс+Ставрополье"</t>
  </si>
  <si>
    <t>услуги Интернет</t>
  </si>
  <si>
    <t>услуги 1-с сельхоз</t>
  </si>
  <si>
    <t>услуги заправки и воостан картридж</t>
  </si>
  <si>
    <t>ИП Сардарян О.Е.</t>
  </si>
  <si>
    <t>Не СК участники</t>
  </si>
  <si>
    <t>ПАО "Ростелеком"</t>
  </si>
  <si>
    <t>ИП Петров П.С.</t>
  </si>
  <si>
    <t>ед заявка</t>
  </si>
  <si>
    <t>15</t>
  </si>
  <si>
    <t>16</t>
  </si>
  <si>
    <t>18</t>
  </si>
  <si>
    <t>19</t>
  </si>
  <si>
    <t>20</t>
  </si>
  <si>
    <t>21</t>
  </si>
  <si>
    <t>22</t>
  </si>
  <si>
    <t>Сод. мест захоронения</t>
  </si>
  <si>
    <t>Благоустройство терр</t>
  </si>
  <si>
    <t>МУП "ЖКХ"</t>
  </si>
  <si>
    <t>ТО и ремонт  авто</t>
  </si>
  <si>
    <t xml:space="preserve">ИП </t>
  </si>
  <si>
    <t xml:space="preserve">Услуги охраны </t>
  </si>
  <si>
    <t>ООО ЧОП Титан+</t>
  </si>
  <si>
    <t>ед</t>
  </si>
  <si>
    <t>обслуж светофорн</t>
  </si>
  <si>
    <t>уборка высокост травы</t>
  </si>
  <si>
    <t>контракт не СК</t>
  </si>
  <si>
    <t>содержание электросетей</t>
  </si>
  <si>
    <t>17</t>
  </si>
  <si>
    <t>совм ЭА</t>
  </si>
  <si>
    <t>охрана</t>
  </si>
  <si>
    <t>ООО ЧОП Феникс</t>
  </si>
  <si>
    <t>уборка мусора</t>
  </si>
  <si>
    <t>обрезка деревьев</t>
  </si>
  <si>
    <t xml:space="preserve">ИП Клеменчукова </t>
  </si>
  <si>
    <t>ОСАГО</t>
  </si>
  <si>
    <t>МБУ Прогресс</t>
  </si>
  <si>
    <t>ремонт фасада</t>
  </si>
  <si>
    <t>поставка рамок</t>
  </si>
  <si>
    <t>ИП Ромасев И.А.</t>
  </si>
  <si>
    <t>ТО и ремонт авто</t>
  </si>
  <si>
    <t>ИП Ожередов Н.Н.</t>
  </si>
  <si>
    <t>поставка канцелярских товаров</t>
  </si>
  <si>
    <t>ремонт архива</t>
  </si>
  <si>
    <t>Отдел имущ</t>
  </si>
  <si>
    <t>ТО средств охраны</t>
  </si>
  <si>
    <t>поставка моноблока</t>
  </si>
  <si>
    <t>услуги 1-С с/х</t>
  </si>
  <si>
    <t>23</t>
  </si>
  <si>
    <t>24</t>
  </si>
  <si>
    <t>25</t>
  </si>
  <si>
    <t>26</t>
  </si>
  <si>
    <t>27</t>
  </si>
  <si>
    <t>28</t>
  </si>
  <si>
    <t>№ в ЕИС</t>
  </si>
  <si>
    <t>расторг</t>
  </si>
  <si>
    <t>29</t>
  </si>
  <si>
    <t>30</t>
  </si>
  <si>
    <t>31</t>
  </si>
  <si>
    <t>32</t>
  </si>
  <si>
    <t>33</t>
  </si>
  <si>
    <t>ФГУП "Ставрополькоммунэлектро"</t>
  </si>
  <si>
    <t>ООО Партнер+</t>
  </si>
  <si>
    <t>статист услуги</t>
  </si>
  <si>
    <t>Статистика</t>
  </si>
  <si>
    <t>теплоснабж</t>
  </si>
  <si>
    <t>ГУП СК Крайтеплоэнерго</t>
  </si>
  <si>
    <t xml:space="preserve">отмена </t>
  </si>
  <si>
    <t xml:space="preserve">отмена закупки </t>
  </si>
  <si>
    <t>УИС</t>
  </si>
  <si>
    <t>ед УИС</t>
  </si>
  <si>
    <t>Ограждения</t>
  </si>
  <si>
    <t>обработка</t>
  </si>
  <si>
    <t>ООО "Рустатус"</t>
  </si>
  <si>
    <t>поставка почтовой продкуции</t>
  </si>
  <si>
    <t>ФГУП Почта России</t>
  </si>
  <si>
    <t>ТО авто</t>
  </si>
  <si>
    <t xml:space="preserve">Поставка запчастей </t>
  </si>
  <si>
    <t>мест иницит</t>
  </si>
  <si>
    <t>МКУ ЦБ</t>
  </si>
  <si>
    <t>ремонт и заправка картриджей</t>
  </si>
  <si>
    <t xml:space="preserve">отлов безнадз животных </t>
  </si>
  <si>
    <t>еж. МО водит</t>
  </si>
  <si>
    <t>еж.ТО авто</t>
  </si>
  <si>
    <t>приобрет ГСМ</t>
  </si>
  <si>
    <t>поставка арочных металлодетекторов</t>
  </si>
  <si>
    <t>поставка газа</t>
  </si>
  <si>
    <t>поставка ГСМ</t>
  </si>
  <si>
    <t>СЭД Дело</t>
  </si>
  <si>
    <t>приобретние дисков,,,</t>
  </si>
  <si>
    <t>поставка канцтоваров</t>
  </si>
  <si>
    <t>ЭА СМП и СОНО совм</t>
  </si>
  <si>
    <t>поставка бумаги</t>
  </si>
  <si>
    <t xml:space="preserve">нет заявок </t>
  </si>
  <si>
    <t>поставка песка</t>
  </si>
  <si>
    <t xml:space="preserve">поставка ПО </t>
  </si>
  <si>
    <t>36</t>
  </si>
  <si>
    <t>ЗАО Газтрансервис</t>
  </si>
  <si>
    <t>ИП Пальчик Е.С.</t>
  </si>
  <si>
    <t>поставка цв. картриджей</t>
  </si>
  <si>
    <t>ИП Манагарова М.В.</t>
  </si>
  <si>
    <t>ИП Шамхалов С.В.</t>
  </si>
  <si>
    <t>ООО "Группа компаний "СПЕЦКОММАШ"</t>
  </si>
  <si>
    <t>ИП Ханмухаметов С.Х.</t>
  </si>
  <si>
    <t>ИП Заватский Е.Л.</t>
  </si>
  <si>
    <t>ООО "Астра"</t>
  </si>
  <si>
    <t>ООО "Югнефтегаз"</t>
  </si>
  <si>
    <t>ООО "А1"</t>
  </si>
  <si>
    <t>не СК</t>
  </si>
  <si>
    <t>МКУ Центр методического сопровождения</t>
  </si>
  <si>
    <t>ООО "Эксперт ДОК"</t>
  </si>
  <si>
    <t>ИП Дорофеева М.Е.</t>
  </si>
  <si>
    <t>ИП Погосян А.В.</t>
  </si>
  <si>
    <t>АО "АльфаСтрахование"</t>
  </si>
  <si>
    <t>ООО СК "Возрождение"</t>
  </si>
  <si>
    <t>ООО "Строй-Ас"</t>
  </si>
  <si>
    <t xml:space="preserve">ООО "Консультант Плюс корпоративные решения" </t>
  </si>
  <si>
    <t>АО Ипатоворайгаз</t>
  </si>
  <si>
    <t>ООО "КПД Инструмент"</t>
  </si>
  <si>
    <t>отменена</t>
  </si>
  <si>
    <t xml:space="preserve">не СК </t>
  </si>
  <si>
    <r>
      <t xml:space="preserve">Реестр закупочных процедур через </t>
    </r>
    <r>
      <rPr>
        <b/>
        <sz val="14"/>
        <rFont val="Times New Roman"/>
        <family val="1"/>
        <charset val="204"/>
      </rPr>
      <t>уполномоченный орган</t>
    </r>
    <r>
      <rPr>
        <sz val="14"/>
        <rFont val="Times New Roman"/>
        <family val="1"/>
        <charset val="204"/>
      </rPr>
      <t xml:space="preserve"> на 01.04.2019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</si>
</sst>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\-??_р_._-;_-@_-"/>
    <numFmt numFmtId="165" formatCode="mm/yy"/>
    <numFmt numFmtId="166" formatCode="mmmm\ yyyy;@"/>
    <numFmt numFmtId="167" formatCode="yyyy&quot;, &quot;mmmm;@"/>
    <numFmt numFmtId="168" formatCode="dd/mm/yy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52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34"/>
      </patternFill>
    </fill>
    <fill>
      <patternFill patternType="solid">
        <fgColor indexed="15"/>
        <bgColor indexed="35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4" fontId="5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/>
    <xf numFmtId="0" fontId="5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2" borderId="0" xfId="0" applyFont="1" applyFill="1" applyAlignment="1"/>
    <xf numFmtId="0" fontId="1" fillId="3" borderId="0" xfId="0" applyFont="1" applyFill="1" applyBorder="1" applyAlignment="1"/>
    <xf numFmtId="0" fontId="1" fillId="0" borderId="0" xfId="0" applyFont="1" applyFill="1" applyBorder="1"/>
    <xf numFmtId="0" fontId="4" fillId="0" borderId="0" xfId="0" applyFont="1" applyFill="1" applyBorder="1" applyAlignment="1">
      <alignment horizontal="left" wrapText="1"/>
    </xf>
    <xf numFmtId="0" fontId="1" fillId="4" borderId="0" xfId="0" applyFont="1" applyFill="1" applyBorder="1" applyAlignment="1"/>
    <xf numFmtId="2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6" borderId="0" xfId="0" applyFont="1" applyFill="1" applyBorder="1" applyAlignment="1"/>
    <xf numFmtId="0" fontId="1" fillId="0" borderId="0" xfId="0" applyFont="1" applyFill="1" applyBorder="1" applyAlignment="1">
      <alignment horizontal="justify"/>
    </xf>
    <xf numFmtId="0" fontId="1" fillId="7" borderId="0" xfId="0" applyFont="1" applyFill="1" applyBorder="1" applyAlignment="1"/>
    <xf numFmtId="0" fontId="1" fillId="0" borderId="0" xfId="0" applyNumberFormat="1" applyFont="1" applyFill="1" applyBorder="1" applyAlignment="1">
      <alignment horizontal="justify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justify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8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0" fontId="1" fillId="9" borderId="0" xfId="0" applyFont="1" applyFill="1" applyBorder="1" applyAlignment="1"/>
    <xf numFmtId="0" fontId="1" fillId="4" borderId="0" xfId="0" applyFont="1" applyFill="1" applyBorder="1"/>
    <xf numFmtId="0" fontId="1" fillId="0" borderId="0" xfId="0" applyFont="1" applyFill="1" applyBorder="1" applyAlignment="1">
      <alignment horizontal="left" vertical="top"/>
    </xf>
    <xf numFmtId="167" fontId="1" fillId="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/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/>
    </xf>
    <xf numFmtId="0" fontId="1" fillId="11" borderId="0" xfId="0" applyFont="1" applyFill="1" applyBorder="1" applyAlignment="1"/>
    <xf numFmtId="0" fontId="1" fillId="11" borderId="0" xfId="0" applyFont="1" applyFill="1" applyBorder="1"/>
    <xf numFmtId="0" fontId="1" fillId="12" borderId="0" xfId="0" applyFont="1" applyFill="1" applyBorder="1" applyAlignment="1"/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3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wrapText="1"/>
    </xf>
    <xf numFmtId="165" fontId="1" fillId="0" borderId="0" xfId="1" applyNumberFormat="1" applyFont="1" applyFill="1" applyBorder="1" applyAlignment="1">
      <alignment horizontal="center"/>
    </xf>
    <xf numFmtId="0" fontId="1" fillId="13" borderId="0" xfId="0" applyFont="1" applyFill="1" applyBorder="1" applyAlignment="1"/>
    <xf numFmtId="0" fontId="1" fillId="14" borderId="0" xfId="0" applyFont="1" applyFill="1" applyBorder="1" applyAlignment="1"/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16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1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Fill="1" applyBorder="1"/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6" fontId="1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wrapText="1"/>
    </xf>
    <xf numFmtId="16" fontId="1" fillId="0" borderId="5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2" fontId="5" fillId="0" borderId="7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16" fontId="1" fillId="0" borderId="6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/>
    <xf numFmtId="164" fontId="5" fillId="0" borderId="3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4" fontId="5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/>
    <xf numFmtId="1" fontId="1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top" wrapText="1"/>
    </xf>
    <xf numFmtId="16" fontId="1" fillId="0" borderId="12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center" wrapText="1"/>
    </xf>
    <xf numFmtId="16" fontId="1" fillId="0" borderId="9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/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/>
    <xf numFmtId="2" fontId="1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/>
    <xf numFmtId="0" fontId="1" fillId="0" borderId="13" xfId="0" applyFont="1" applyFill="1" applyBorder="1" applyAlignment="1"/>
    <xf numFmtId="0" fontId="4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indexed="13"/>
  </sheetPr>
  <dimension ref="A2:IV878"/>
  <sheetViews>
    <sheetView tabSelected="1" view="pageBreakPreview" topLeftCell="B9" zoomScale="90" zoomScaleNormal="90" zoomScaleSheetLayoutView="90" workbookViewId="0">
      <selection activeCell="B9" sqref="B9:J9"/>
    </sheetView>
  </sheetViews>
  <sheetFormatPr defaultRowHeight="12.75" x14ac:dyDescent="0.2"/>
  <cols>
    <col min="1" max="1" width="6.5703125" style="1" customWidth="1"/>
    <col min="2" max="2" width="8.7109375" style="1" customWidth="1"/>
    <col min="3" max="3" width="10" style="1" customWidth="1"/>
    <col min="4" max="4" width="9.5703125" style="1" customWidth="1"/>
    <col min="5" max="5" width="10.85546875" style="2" customWidth="1"/>
    <col min="6" max="6" width="15.28515625" style="2" customWidth="1"/>
    <col min="7" max="7" width="13.28515625" style="3" customWidth="1"/>
    <col min="8" max="8" width="15.5703125" style="1" customWidth="1"/>
    <col min="9" max="9" width="6.85546875" style="2" customWidth="1"/>
    <col min="10" max="10" width="9.28515625" style="1" customWidth="1"/>
    <col min="11" max="11" width="11.5703125" style="1" customWidth="1"/>
    <col min="12" max="12" width="11.42578125" style="1" customWidth="1"/>
    <col min="13" max="13" width="4.85546875" style="1" customWidth="1"/>
    <col min="14" max="14" width="4.5703125" style="1" customWidth="1"/>
    <col min="15" max="15" width="5" style="1" customWidth="1"/>
    <col min="16" max="16" width="4.42578125" style="1" customWidth="1"/>
    <col min="17" max="17" width="11.42578125" style="1" customWidth="1"/>
    <col min="18" max="16384" width="9.140625" style="1"/>
  </cols>
  <sheetData>
    <row r="2" spans="1:55" ht="12.75" customHeight="1" x14ac:dyDescent="0.2">
      <c r="F2" s="4"/>
      <c r="G2" s="4"/>
      <c r="H2" s="4"/>
      <c r="I2" s="4"/>
      <c r="J2" s="4"/>
    </row>
    <row r="3" spans="1:55" x14ac:dyDescent="0.2">
      <c r="B3" s="5"/>
      <c r="C3" s="5"/>
      <c r="D3" s="5"/>
      <c r="E3" s="5"/>
      <c r="F3" s="4"/>
      <c r="G3" s="4"/>
      <c r="H3" s="4"/>
      <c r="I3" s="4"/>
      <c r="J3" s="4"/>
    </row>
    <row r="4" spans="1:55" ht="39" customHeight="1" x14ac:dyDescent="0.2">
      <c r="E4" s="1"/>
      <c r="F4" s="256"/>
      <c r="G4" s="256"/>
      <c r="H4" s="256"/>
      <c r="I4" s="256"/>
      <c r="J4" s="256"/>
    </row>
    <row r="5" spans="1:55" ht="12.75" customHeight="1" x14ac:dyDescent="0.2">
      <c r="E5" s="1"/>
      <c r="F5" s="4"/>
      <c r="G5" s="4"/>
      <c r="H5" s="4"/>
      <c r="I5" s="4"/>
      <c r="J5" s="4"/>
    </row>
    <row r="6" spans="1:55" x14ac:dyDescent="0.2">
      <c r="E6" s="1"/>
      <c r="F6" s="4"/>
      <c r="G6" s="4"/>
      <c r="H6" s="4"/>
      <c r="I6" s="4"/>
      <c r="J6" s="4"/>
    </row>
    <row r="7" spans="1:55" ht="11.25" customHeight="1" x14ac:dyDescent="0.2">
      <c r="E7" s="1"/>
      <c r="F7" s="1"/>
      <c r="G7" s="1"/>
      <c r="I7" s="1"/>
    </row>
    <row r="8" spans="1:55" hidden="1" x14ac:dyDescent="0.2">
      <c r="E8" s="1"/>
      <c r="F8" s="1"/>
      <c r="G8" s="1"/>
      <c r="I8" s="1"/>
    </row>
    <row r="9" spans="1:55" ht="21.75" customHeight="1" x14ac:dyDescent="0.3">
      <c r="B9" s="257" t="s">
        <v>230</v>
      </c>
      <c r="C9" s="257"/>
      <c r="D9" s="257"/>
      <c r="E9" s="257"/>
      <c r="F9" s="257"/>
      <c r="G9" s="257"/>
      <c r="H9" s="257"/>
      <c r="I9" s="257"/>
      <c r="J9" s="257"/>
    </row>
    <row r="11" spans="1:55" s="9" customFormat="1" ht="76.5" x14ac:dyDescent="0.2">
      <c r="A11" s="6" t="s">
        <v>92</v>
      </c>
      <c r="B11" s="6" t="s">
        <v>0</v>
      </c>
      <c r="C11" s="6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7" t="s">
        <v>6</v>
      </c>
      <c r="I11" s="6" t="s">
        <v>7</v>
      </c>
      <c r="J11" s="6" t="s">
        <v>8</v>
      </c>
      <c r="K11" s="6" t="s">
        <v>9</v>
      </c>
      <c r="L11" s="6" t="s">
        <v>10</v>
      </c>
      <c r="M11" s="8" t="s">
        <v>11</v>
      </c>
      <c r="N11" s="8" t="s">
        <v>12</v>
      </c>
      <c r="O11" s="8" t="s">
        <v>13</v>
      </c>
      <c r="P11" s="8" t="s">
        <v>14</v>
      </c>
      <c r="Q11" s="6" t="s">
        <v>15</v>
      </c>
      <c r="R11" s="243" t="s">
        <v>114</v>
      </c>
      <c r="S11" s="250" t="s">
        <v>16</v>
      </c>
      <c r="T11" s="250" t="s">
        <v>163</v>
      </c>
      <c r="U11" s="9" t="s">
        <v>177</v>
      </c>
    </row>
    <row r="12" spans="1:55" s="5" customFormat="1" ht="36" customHeight="1" x14ac:dyDescent="0.2">
      <c r="A12" s="10">
        <v>1</v>
      </c>
      <c r="B12" s="193">
        <v>43479</v>
      </c>
      <c r="C12" s="11" t="s">
        <v>93</v>
      </c>
      <c r="D12" s="12" t="s">
        <v>17</v>
      </c>
      <c r="E12" s="12" t="s">
        <v>94</v>
      </c>
      <c r="F12" s="19" t="s">
        <v>95</v>
      </c>
      <c r="G12" s="13"/>
      <c r="H12" s="13">
        <v>0</v>
      </c>
      <c r="I12" s="14" t="s">
        <v>99</v>
      </c>
      <c r="J12" s="12" t="s">
        <v>19</v>
      </c>
      <c r="K12" s="15">
        <f t="shared" ref="K12:K72" si="0">G12-H12</f>
        <v>0</v>
      </c>
      <c r="L12" s="21"/>
      <c r="M12" s="16">
        <v>1</v>
      </c>
      <c r="N12" s="16">
        <v>1</v>
      </c>
      <c r="O12" s="16">
        <v>0</v>
      </c>
      <c r="P12" s="16">
        <v>0</v>
      </c>
      <c r="Q12" s="17">
        <v>2895000</v>
      </c>
      <c r="R12" s="176"/>
      <c r="S12" s="219"/>
      <c r="T12" s="219">
        <v>363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5" customFormat="1" ht="36.75" customHeight="1" x14ac:dyDescent="0.2">
      <c r="A13" s="10">
        <v>2</v>
      </c>
      <c r="B13" s="193">
        <v>43482</v>
      </c>
      <c r="C13" s="11" t="s">
        <v>96</v>
      </c>
      <c r="D13" s="12" t="s">
        <v>17</v>
      </c>
      <c r="E13" s="12" t="s">
        <v>97</v>
      </c>
      <c r="F13" s="19" t="s">
        <v>98</v>
      </c>
      <c r="G13" s="13">
        <v>610000</v>
      </c>
      <c r="H13" s="13">
        <v>610000</v>
      </c>
      <c r="I13" s="14" t="s">
        <v>18</v>
      </c>
      <c r="J13" s="12" t="s">
        <v>117</v>
      </c>
      <c r="K13" s="15">
        <f t="shared" si="0"/>
        <v>0</v>
      </c>
      <c r="L13" s="21"/>
      <c r="M13" s="16">
        <v>1</v>
      </c>
      <c r="N13" s="16">
        <v>0</v>
      </c>
      <c r="O13" s="16">
        <v>1</v>
      </c>
      <c r="P13" s="16">
        <v>0</v>
      </c>
      <c r="Q13" s="17"/>
      <c r="R13" s="176"/>
      <c r="S13" s="219"/>
      <c r="T13" s="219">
        <v>366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5" customFormat="1" ht="39.75" customHeight="1" x14ac:dyDescent="0.2">
      <c r="A14" s="194">
        <v>3</v>
      </c>
      <c r="B14" s="193">
        <v>43483</v>
      </c>
      <c r="C14" s="11" t="s">
        <v>100</v>
      </c>
      <c r="D14" s="12" t="s">
        <v>101</v>
      </c>
      <c r="E14" s="12" t="s">
        <v>102</v>
      </c>
      <c r="F14" s="19" t="s">
        <v>113</v>
      </c>
      <c r="G14" s="20">
        <v>2733924</v>
      </c>
      <c r="H14" s="20">
        <v>1486330.38</v>
      </c>
      <c r="I14" s="14" t="s">
        <v>99</v>
      </c>
      <c r="J14" s="12" t="s">
        <v>101</v>
      </c>
      <c r="K14" s="15">
        <f t="shared" si="0"/>
        <v>1247593.6200000001</v>
      </c>
      <c r="L14" s="21"/>
      <c r="M14" s="16">
        <v>4</v>
      </c>
      <c r="N14" s="16">
        <v>0</v>
      </c>
      <c r="O14" s="16">
        <v>0</v>
      </c>
      <c r="P14" s="16">
        <v>0</v>
      </c>
      <c r="Q14" s="17"/>
      <c r="R14" s="176">
        <v>1</v>
      </c>
      <c r="S14" s="218"/>
      <c r="T14" s="219">
        <v>364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5" customFormat="1" ht="39.75" customHeight="1" x14ac:dyDescent="0.2">
      <c r="A15" s="195">
        <v>4</v>
      </c>
      <c r="B15" s="193">
        <v>43486</v>
      </c>
      <c r="C15" s="11" t="s">
        <v>103</v>
      </c>
      <c r="D15" s="12" t="s">
        <v>101</v>
      </c>
      <c r="E15" s="12" t="s">
        <v>104</v>
      </c>
      <c r="F15" s="19" t="s">
        <v>105</v>
      </c>
      <c r="G15" s="20">
        <v>2392193</v>
      </c>
      <c r="H15" s="20">
        <v>2380232</v>
      </c>
      <c r="I15" s="14" t="s">
        <v>99</v>
      </c>
      <c r="J15" s="12" t="s">
        <v>106</v>
      </c>
      <c r="K15" s="15">
        <f t="shared" si="0"/>
        <v>11961</v>
      </c>
      <c r="L15" s="21"/>
      <c r="M15" s="16">
        <v>5</v>
      </c>
      <c r="N15" s="16">
        <v>2</v>
      </c>
      <c r="O15" s="16">
        <v>1</v>
      </c>
      <c r="P15" s="16">
        <v>1</v>
      </c>
      <c r="Q15" s="17"/>
      <c r="R15" s="176"/>
      <c r="S15" s="219"/>
      <c r="T15" s="219">
        <v>365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5" customFormat="1" ht="39.75" customHeight="1" x14ac:dyDescent="0.2">
      <c r="A16" s="195">
        <v>5</v>
      </c>
      <c r="B16" s="193">
        <v>43487</v>
      </c>
      <c r="C16" s="11" t="s">
        <v>107</v>
      </c>
      <c r="D16" s="12" t="s">
        <v>101</v>
      </c>
      <c r="E16" s="12" t="s">
        <v>108</v>
      </c>
      <c r="F16" s="26" t="s">
        <v>109</v>
      </c>
      <c r="G16" s="200">
        <v>192711.4</v>
      </c>
      <c r="H16" s="13">
        <v>187893.2</v>
      </c>
      <c r="I16" s="14" t="s">
        <v>18</v>
      </c>
      <c r="J16" s="12" t="s">
        <v>101</v>
      </c>
      <c r="K16" s="15">
        <f t="shared" si="0"/>
        <v>4818.1999999999825</v>
      </c>
      <c r="L16" s="21"/>
      <c r="M16" s="23">
        <v>2</v>
      </c>
      <c r="N16" s="23">
        <v>0</v>
      </c>
      <c r="O16" s="23">
        <v>0</v>
      </c>
      <c r="P16" s="23">
        <v>0</v>
      </c>
      <c r="Q16" s="17"/>
      <c r="R16" s="176"/>
      <c r="S16" s="219"/>
      <c r="T16" s="219">
        <v>377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256" s="5" customFormat="1" ht="48.75" customHeight="1" x14ac:dyDescent="0.2">
      <c r="A17" s="223">
        <v>6</v>
      </c>
      <c r="B17" s="230">
        <v>43487</v>
      </c>
      <c r="C17" s="11" t="s">
        <v>96</v>
      </c>
      <c r="D17" s="12" t="s">
        <v>17</v>
      </c>
      <c r="E17" s="28" t="s">
        <v>110</v>
      </c>
      <c r="F17" s="196" t="s">
        <v>115</v>
      </c>
      <c r="G17" s="197">
        <v>473000</v>
      </c>
      <c r="H17" s="197">
        <v>473000</v>
      </c>
      <c r="I17" s="14" t="s">
        <v>18</v>
      </c>
      <c r="J17" s="12" t="s">
        <v>117</v>
      </c>
      <c r="K17" s="198">
        <f t="shared" si="0"/>
        <v>0</v>
      </c>
      <c r="L17" s="21"/>
      <c r="M17" s="16">
        <v>1</v>
      </c>
      <c r="N17" s="16">
        <v>0</v>
      </c>
      <c r="O17" s="16">
        <v>0</v>
      </c>
      <c r="P17" s="16">
        <v>0</v>
      </c>
      <c r="Q17" s="199"/>
      <c r="R17" s="244"/>
      <c r="S17" s="219"/>
      <c r="T17" s="219">
        <v>1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256" s="5" customFormat="1" ht="38.25" customHeight="1" x14ac:dyDescent="0.2">
      <c r="A18" s="224">
        <v>7</v>
      </c>
      <c r="B18" s="202">
        <v>43493</v>
      </c>
      <c r="C18" s="229" t="s">
        <v>96</v>
      </c>
      <c r="D18" s="12" t="s">
        <v>101</v>
      </c>
      <c r="E18" s="203" t="s">
        <v>111</v>
      </c>
      <c r="F18" s="204" t="s">
        <v>95</v>
      </c>
      <c r="G18" s="205"/>
      <c r="H18" s="205">
        <v>0</v>
      </c>
      <c r="I18" s="14" t="s">
        <v>18</v>
      </c>
      <c r="J18" s="12" t="s">
        <v>19</v>
      </c>
      <c r="K18" s="198">
        <f t="shared" si="0"/>
        <v>0</v>
      </c>
      <c r="L18" s="21"/>
      <c r="M18" s="16">
        <v>0</v>
      </c>
      <c r="N18" s="16">
        <v>0</v>
      </c>
      <c r="O18" s="16">
        <v>0</v>
      </c>
      <c r="P18" s="16">
        <v>0</v>
      </c>
      <c r="Q18" s="206">
        <v>100000</v>
      </c>
      <c r="R18" s="245"/>
      <c r="S18" s="219"/>
      <c r="T18" s="219">
        <v>3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256" s="5" customFormat="1" ht="39" customHeight="1" x14ac:dyDescent="0.2">
      <c r="A19" s="225">
        <v>8</v>
      </c>
      <c r="B19" s="202">
        <v>43494</v>
      </c>
      <c r="C19" s="229" t="s">
        <v>96</v>
      </c>
      <c r="D19" s="12" t="s">
        <v>101</v>
      </c>
      <c r="E19" s="12" t="s">
        <v>112</v>
      </c>
      <c r="F19" s="207" t="s">
        <v>116</v>
      </c>
      <c r="G19" s="208">
        <v>200000</v>
      </c>
      <c r="H19" s="208">
        <v>59000</v>
      </c>
      <c r="I19" s="14" t="s">
        <v>18</v>
      </c>
      <c r="J19" s="12" t="s">
        <v>101</v>
      </c>
      <c r="K19" s="198">
        <f t="shared" si="0"/>
        <v>141000</v>
      </c>
      <c r="L19" s="21"/>
      <c r="M19" s="16">
        <v>4</v>
      </c>
      <c r="N19" s="16">
        <v>0</v>
      </c>
      <c r="O19" s="16">
        <v>0</v>
      </c>
      <c r="P19" s="16">
        <v>0</v>
      </c>
      <c r="Q19" s="201"/>
      <c r="R19" s="246"/>
      <c r="S19" s="219"/>
      <c r="T19" s="219">
        <v>2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256" s="5" customFormat="1" ht="37.5" customHeight="1" x14ac:dyDescent="0.2">
      <c r="A20" s="226">
        <v>9</v>
      </c>
      <c r="B20" s="202">
        <v>43497</v>
      </c>
      <c r="C20" s="229" t="s">
        <v>100</v>
      </c>
      <c r="D20" s="12" t="s">
        <v>17</v>
      </c>
      <c r="E20" s="28" t="s">
        <v>125</v>
      </c>
      <c r="F20" s="196" t="s">
        <v>127</v>
      </c>
      <c r="G20" s="209">
        <v>254592</v>
      </c>
      <c r="H20" s="209">
        <v>254592</v>
      </c>
      <c r="I20" s="14" t="s">
        <v>18</v>
      </c>
      <c r="J20" s="12" t="s">
        <v>117</v>
      </c>
      <c r="K20" s="198">
        <f t="shared" si="0"/>
        <v>0</v>
      </c>
      <c r="L20" s="210"/>
      <c r="M20" s="16">
        <v>1</v>
      </c>
      <c r="N20" s="16">
        <v>0</v>
      </c>
      <c r="O20" s="16">
        <v>1</v>
      </c>
      <c r="P20" s="16">
        <v>0</v>
      </c>
      <c r="Q20" s="199"/>
      <c r="R20" s="244"/>
      <c r="S20" s="219"/>
      <c r="T20" s="219">
        <v>5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256" s="5" customFormat="1" ht="38.25" customHeight="1" x14ac:dyDescent="0.2">
      <c r="A21" s="227">
        <v>10</v>
      </c>
      <c r="B21" s="202">
        <v>43497</v>
      </c>
      <c r="C21" s="229" t="s">
        <v>100</v>
      </c>
      <c r="D21" s="12" t="s">
        <v>17</v>
      </c>
      <c r="E21" s="203" t="s">
        <v>126</v>
      </c>
      <c r="F21" s="196" t="s">
        <v>127</v>
      </c>
      <c r="G21" s="205">
        <v>929540.7</v>
      </c>
      <c r="H21" s="205">
        <v>929540.7</v>
      </c>
      <c r="I21" s="14" t="s">
        <v>18</v>
      </c>
      <c r="J21" s="12" t="s">
        <v>117</v>
      </c>
      <c r="K21" s="198">
        <f t="shared" si="0"/>
        <v>0</v>
      </c>
      <c r="L21" s="212"/>
      <c r="M21" s="16">
        <v>1</v>
      </c>
      <c r="N21" s="16">
        <v>0</v>
      </c>
      <c r="O21" s="16">
        <v>1</v>
      </c>
      <c r="P21" s="16">
        <v>0</v>
      </c>
      <c r="Q21" s="206"/>
      <c r="R21" s="247"/>
      <c r="S21" s="219"/>
      <c r="T21" s="219">
        <v>7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256" s="5" customFormat="1" ht="26.25" customHeight="1" x14ac:dyDescent="0.2">
      <c r="A22" s="228">
        <v>11</v>
      </c>
      <c r="B22" s="202">
        <v>43497</v>
      </c>
      <c r="C22" s="229" t="s">
        <v>96</v>
      </c>
      <c r="D22" s="12" t="s">
        <v>101</v>
      </c>
      <c r="E22" s="214" t="s">
        <v>128</v>
      </c>
      <c r="F22" s="215" t="s">
        <v>129</v>
      </c>
      <c r="G22" s="216">
        <v>1500000</v>
      </c>
      <c r="H22" s="217">
        <v>1500000</v>
      </c>
      <c r="I22" s="14" t="s">
        <v>18</v>
      </c>
      <c r="J22" s="12" t="s">
        <v>101</v>
      </c>
      <c r="K22" s="198">
        <f t="shared" si="0"/>
        <v>0</v>
      </c>
      <c r="L22" s="219"/>
      <c r="M22" s="219">
        <v>4</v>
      </c>
      <c r="N22" s="219">
        <v>0</v>
      </c>
      <c r="O22" s="219">
        <v>0</v>
      </c>
      <c r="P22" s="219">
        <v>0</v>
      </c>
      <c r="Q22" s="219"/>
      <c r="R22" s="248"/>
      <c r="S22" s="219"/>
      <c r="T22" s="219">
        <v>4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256" s="5" customFormat="1" ht="25.5" customHeight="1" x14ac:dyDescent="0.2">
      <c r="A23" s="228">
        <v>12</v>
      </c>
      <c r="B23" s="202">
        <v>43497</v>
      </c>
      <c r="C23" s="229" t="s">
        <v>96</v>
      </c>
      <c r="D23" s="12" t="s">
        <v>101</v>
      </c>
      <c r="E23" s="195" t="s">
        <v>130</v>
      </c>
      <c r="F23" s="215" t="s">
        <v>131</v>
      </c>
      <c r="G23" s="216">
        <v>27500</v>
      </c>
      <c r="H23" s="217">
        <v>27500</v>
      </c>
      <c r="I23" s="211" t="s">
        <v>18</v>
      </c>
      <c r="J23" s="218" t="s">
        <v>132</v>
      </c>
      <c r="K23" s="198">
        <f t="shared" si="0"/>
        <v>0</v>
      </c>
      <c r="L23" s="219"/>
      <c r="M23" s="219">
        <v>1</v>
      </c>
      <c r="N23" s="219">
        <v>0</v>
      </c>
      <c r="O23" s="219">
        <v>0</v>
      </c>
      <c r="P23" s="219">
        <v>0</v>
      </c>
      <c r="Q23" s="219"/>
      <c r="R23" s="248"/>
      <c r="S23" s="219"/>
      <c r="T23" s="219">
        <v>8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256" s="5" customFormat="1" ht="27" customHeight="1" x14ac:dyDescent="0.2">
      <c r="A24" s="222">
        <v>13</v>
      </c>
      <c r="B24" s="202">
        <v>43501</v>
      </c>
      <c r="C24" s="229" t="s">
        <v>100</v>
      </c>
      <c r="D24" s="12" t="s">
        <v>101</v>
      </c>
      <c r="E24" s="195" t="s">
        <v>133</v>
      </c>
      <c r="F24" s="215" t="s">
        <v>220</v>
      </c>
      <c r="G24" s="221">
        <v>249980</v>
      </c>
      <c r="H24" s="217">
        <v>178000</v>
      </c>
      <c r="I24" s="211" t="s">
        <v>18</v>
      </c>
      <c r="J24" s="12" t="s">
        <v>101</v>
      </c>
      <c r="K24" s="198">
        <f t="shared" si="0"/>
        <v>71980</v>
      </c>
      <c r="L24" s="219"/>
      <c r="M24" s="219">
        <v>2</v>
      </c>
      <c r="N24" s="219">
        <v>0</v>
      </c>
      <c r="O24" s="219">
        <v>0</v>
      </c>
      <c r="P24" s="219">
        <v>0</v>
      </c>
      <c r="Q24" s="219"/>
      <c r="R24" s="248"/>
      <c r="S24" s="219"/>
      <c r="T24" s="219">
        <v>6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256" s="36" customFormat="1" ht="38.25" customHeight="1" x14ac:dyDescent="0.2">
      <c r="A25" s="222">
        <v>14</v>
      </c>
      <c r="B25" s="202">
        <v>43504</v>
      </c>
      <c r="C25" s="229" t="s">
        <v>100</v>
      </c>
      <c r="D25" s="12" t="s">
        <v>101</v>
      </c>
      <c r="E25" s="215" t="s">
        <v>134</v>
      </c>
      <c r="F25" s="215" t="s">
        <v>221</v>
      </c>
      <c r="G25" s="216">
        <v>599462</v>
      </c>
      <c r="H25" s="216">
        <v>599462</v>
      </c>
      <c r="I25" s="211" t="s">
        <v>18</v>
      </c>
      <c r="J25" s="218" t="s">
        <v>132</v>
      </c>
      <c r="K25" s="198">
        <f t="shared" si="0"/>
        <v>0</v>
      </c>
      <c r="L25" s="219"/>
      <c r="M25" s="219">
        <v>1</v>
      </c>
      <c r="N25" s="219">
        <v>0</v>
      </c>
      <c r="O25" s="219">
        <v>0</v>
      </c>
      <c r="P25" s="219">
        <v>0</v>
      </c>
      <c r="Q25" s="219"/>
      <c r="R25" s="219">
        <v>1</v>
      </c>
      <c r="S25" s="219"/>
      <c r="T25" s="219">
        <v>11</v>
      </c>
      <c r="U25" s="218" t="s">
        <v>135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IT25" s="5"/>
      <c r="IU25" s="5"/>
      <c r="IV25" s="5"/>
    </row>
    <row r="26" spans="1:256" s="36" customFormat="1" ht="37.5" customHeight="1" x14ac:dyDescent="0.2">
      <c r="A26" s="222" t="s">
        <v>118</v>
      </c>
      <c r="B26" s="202">
        <v>43504</v>
      </c>
      <c r="C26" s="229" t="s">
        <v>100</v>
      </c>
      <c r="D26" s="12" t="s">
        <v>17</v>
      </c>
      <c r="E26" s="220" t="s">
        <v>136</v>
      </c>
      <c r="F26" s="215" t="s">
        <v>170</v>
      </c>
      <c r="G26" s="221">
        <v>1499843</v>
      </c>
      <c r="H26" s="221">
        <v>1499843</v>
      </c>
      <c r="I26" s="211" t="s">
        <v>18</v>
      </c>
      <c r="J26" s="218" t="s">
        <v>132</v>
      </c>
      <c r="K26" s="198">
        <f t="shared" si="0"/>
        <v>0</v>
      </c>
      <c r="L26" s="219"/>
      <c r="M26" s="219">
        <v>1</v>
      </c>
      <c r="N26" s="219">
        <v>0</v>
      </c>
      <c r="O26" s="219">
        <v>1</v>
      </c>
      <c r="P26" s="219">
        <v>0</v>
      </c>
      <c r="Q26" s="219"/>
      <c r="R26" s="248"/>
      <c r="S26" s="219"/>
      <c r="T26" s="219">
        <v>10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IT26" s="5"/>
      <c r="IU26" s="5"/>
      <c r="IV26" s="5"/>
    </row>
    <row r="27" spans="1:256" s="36" customFormat="1" ht="38.25" customHeight="1" x14ac:dyDescent="0.2">
      <c r="A27" s="222" t="s">
        <v>119</v>
      </c>
      <c r="B27" s="202">
        <v>43504</v>
      </c>
      <c r="C27" s="213" t="s">
        <v>96</v>
      </c>
      <c r="D27" s="215" t="s">
        <v>138</v>
      </c>
      <c r="E27" s="215" t="s">
        <v>139</v>
      </c>
      <c r="F27" s="215" t="s">
        <v>140</v>
      </c>
      <c r="G27" s="216">
        <v>49500</v>
      </c>
      <c r="H27" s="217">
        <v>46777.5</v>
      </c>
      <c r="I27" s="211" t="s">
        <v>18</v>
      </c>
      <c r="J27" s="215" t="s">
        <v>138</v>
      </c>
      <c r="K27" s="198">
        <f t="shared" si="0"/>
        <v>2722.5</v>
      </c>
      <c r="L27" s="219"/>
      <c r="M27" s="219">
        <v>3</v>
      </c>
      <c r="N27" s="219">
        <v>0</v>
      </c>
      <c r="O27" s="219">
        <v>1</v>
      </c>
      <c r="P27" s="219">
        <v>1</v>
      </c>
      <c r="Q27" s="219"/>
      <c r="R27" s="248"/>
      <c r="S27" s="219"/>
      <c r="T27" s="219">
        <v>9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IT27" s="51"/>
      <c r="IU27" s="51"/>
      <c r="IV27" s="51"/>
    </row>
    <row r="28" spans="1:256" s="36" customFormat="1" ht="38.25" customHeight="1" x14ac:dyDescent="0.2">
      <c r="A28" s="222" t="s">
        <v>119</v>
      </c>
      <c r="B28" s="202">
        <v>43504</v>
      </c>
      <c r="C28" s="213" t="s">
        <v>93</v>
      </c>
      <c r="D28" s="215" t="s">
        <v>138</v>
      </c>
      <c r="E28" s="220" t="s">
        <v>139</v>
      </c>
      <c r="F28" s="215" t="s">
        <v>140</v>
      </c>
      <c r="G28" s="221">
        <v>49500</v>
      </c>
      <c r="H28" s="217">
        <v>46777.5</v>
      </c>
      <c r="I28" s="211" t="s">
        <v>18</v>
      </c>
      <c r="J28" s="215" t="s">
        <v>138</v>
      </c>
      <c r="K28" s="198">
        <f t="shared" si="0"/>
        <v>2722.5</v>
      </c>
      <c r="L28" s="219"/>
      <c r="M28" s="219"/>
      <c r="N28" s="219"/>
      <c r="O28" s="219"/>
      <c r="P28" s="219"/>
      <c r="Q28" s="219"/>
      <c r="R28" s="248"/>
      <c r="S28" s="219"/>
      <c r="T28" s="219">
        <v>9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IT28" s="51"/>
      <c r="IU28" s="51"/>
      <c r="IV28" s="51"/>
    </row>
    <row r="29" spans="1:256" s="36" customFormat="1" ht="51" x14ac:dyDescent="0.2">
      <c r="A29" s="222" t="s">
        <v>137</v>
      </c>
      <c r="B29" s="202">
        <v>43508</v>
      </c>
      <c r="C29" s="229" t="s">
        <v>100</v>
      </c>
      <c r="D29" s="12" t="s">
        <v>17</v>
      </c>
      <c r="E29" s="220" t="s">
        <v>141</v>
      </c>
      <c r="F29" s="196" t="s">
        <v>127</v>
      </c>
      <c r="G29" s="221">
        <v>999865.24</v>
      </c>
      <c r="H29" s="217">
        <v>994865.91</v>
      </c>
      <c r="I29" s="211" t="s">
        <v>18</v>
      </c>
      <c r="J29" s="12" t="s">
        <v>106</v>
      </c>
      <c r="K29" s="198">
        <f t="shared" si="0"/>
        <v>4999.3299999999581</v>
      </c>
      <c r="L29" s="219"/>
      <c r="M29" s="219">
        <v>2</v>
      </c>
      <c r="N29" s="219">
        <v>0</v>
      </c>
      <c r="O29" s="219">
        <v>1</v>
      </c>
      <c r="P29" s="219">
        <v>0</v>
      </c>
      <c r="Q29" s="219"/>
      <c r="R29" s="248"/>
      <c r="S29" s="219"/>
      <c r="T29" s="219">
        <v>12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IT29" s="51"/>
      <c r="IU29" s="51"/>
      <c r="IV29" s="51"/>
    </row>
    <row r="30" spans="1:256" s="36" customFormat="1" ht="39.75" customHeight="1" x14ac:dyDescent="0.2">
      <c r="A30" s="222" t="s">
        <v>120</v>
      </c>
      <c r="B30" s="202">
        <v>43511</v>
      </c>
      <c r="C30" s="229" t="s">
        <v>100</v>
      </c>
      <c r="D30" s="12" t="s">
        <v>101</v>
      </c>
      <c r="E30" s="215" t="s">
        <v>142</v>
      </c>
      <c r="F30" s="215" t="s">
        <v>143</v>
      </c>
      <c r="G30" s="216">
        <v>399964</v>
      </c>
      <c r="H30" s="217">
        <v>258000.18</v>
      </c>
      <c r="I30" s="211" t="s">
        <v>18</v>
      </c>
      <c r="J30" s="12" t="s">
        <v>101</v>
      </c>
      <c r="K30" s="198">
        <f t="shared" si="0"/>
        <v>141963.82</v>
      </c>
      <c r="L30" s="219"/>
      <c r="M30" s="219">
        <v>9</v>
      </c>
      <c r="N30" s="219">
        <v>0</v>
      </c>
      <c r="O30" s="219">
        <v>2</v>
      </c>
      <c r="P30" s="219">
        <v>2</v>
      </c>
      <c r="Q30" s="219"/>
      <c r="R30" s="248"/>
      <c r="S30" s="219"/>
      <c r="T30" s="219">
        <v>13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IT30" s="51"/>
      <c r="IU30" s="51"/>
      <c r="IV30" s="51"/>
    </row>
    <row r="31" spans="1:256" s="36" customFormat="1" ht="24" customHeight="1" x14ac:dyDescent="0.2">
      <c r="A31" s="222" t="s">
        <v>121</v>
      </c>
      <c r="B31" s="202">
        <v>43511</v>
      </c>
      <c r="C31" s="213" t="s">
        <v>93</v>
      </c>
      <c r="D31" s="12" t="s">
        <v>17</v>
      </c>
      <c r="E31" s="220" t="s">
        <v>144</v>
      </c>
      <c r="F31" s="215" t="s">
        <v>222</v>
      </c>
      <c r="G31" s="221">
        <v>76508.88</v>
      </c>
      <c r="H31" s="215">
        <v>74123.960000000006</v>
      </c>
      <c r="I31" s="211" t="s">
        <v>18</v>
      </c>
      <c r="J31" s="12" t="s">
        <v>17</v>
      </c>
      <c r="K31" s="198">
        <f t="shared" si="0"/>
        <v>2384.9199999999983</v>
      </c>
      <c r="L31" s="219"/>
      <c r="M31" s="219">
        <v>4</v>
      </c>
      <c r="N31" s="219">
        <v>0</v>
      </c>
      <c r="O31" s="219">
        <v>0</v>
      </c>
      <c r="P31" s="219">
        <v>0</v>
      </c>
      <c r="Q31" s="219"/>
      <c r="R31" s="248"/>
      <c r="S31" s="219"/>
      <c r="T31" s="219">
        <v>16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IT31" s="51"/>
      <c r="IU31" s="51"/>
      <c r="IV31" s="51"/>
    </row>
    <row r="32" spans="1:256" s="36" customFormat="1" ht="29.25" customHeight="1" x14ac:dyDescent="0.2">
      <c r="A32" s="222" t="s">
        <v>122</v>
      </c>
      <c r="B32" s="202">
        <v>43514</v>
      </c>
      <c r="C32" s="213" t="s">
        <v>145</v>
      </c>
      <c r="D32" s="12" t="s">
        <v>101</v>
      </c>
      <c r="E32" s="220" t="s">
        <v>146</v>
      </c>
      <c r="F32" s="215" t="s">
        <v>223</v>
      </c>
      <c r="G32" s="221">
        <v>2577049</v>
      </c>
      <c r="H32" s="217">
        <v>1884032.75</v>
      </c>
      <c r="I32" s="211" t="s">
        <v>18</v>
      </c>
      <c r="J32" s="12" t="s">
        <v>101</v>
      </c>
      <c r="K32" s="198">
        <f t="shared" si="0"/>
        <v>693016.25</v>
      </c>
      <c r="L32" s="219"/>
      <c r="M32" s="219">
        <v>5</v>
      </c>
      <c r="N32" s="219">
        <v>0</v>
      </c>
      <c r="O32" s="219">
        <v>0</v>
      </c>
      <c r="P32" s="219">
        <v>0</v>
      </c>
      <c r="Q32" s="219"/>
      <c r="R32" s="248"/>
      <c r="S32" s="219"/>
      <c r="T32" s="219">
        <v>14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IT32" s="51"/>
      <c r="IU32" s="51"/>
      <c r="IV32" s="51"/>
    </row>
    <row r="33" spans="1:256" s="36" customFormat="1" ht="29.25" customHeight="1" x14ac:dyDescent="0.2">
      <c r="A33" s="222" t="s">
        <v>123</v>
      </c>
      <c r="B33" s="202"/>
      <c r="C33" s="213" t="s">
        <v>96</v>
      </c>
      <c r="D33" s="12" t="s">
        <v>101</v>
      </c>
      <c r="E33" s="220" t="s">
        <v>156</v>
      </c>
      <c r="F33" s="36" t="s">
        <v>228</v>
      </c>
      <c r="G33" s="221"/>
      <c r="H33" s="217">
        <v>0</v>
      </c>
      <c r="I33" s="211" t="s">
        <v>18</v>
      </c>
      <c r="J33" s="12"/>
      <c r="K33" s="198">
        <f t="shared" si="0"/>
        <v>0</v>
      </c>
      <c r="L33" s="219"/>
      <c r="M33" s="219"/>
      <c r="N33" s="219"/>
      <c r="O33" s="219"/>
      <c r="P33" s="219"/>
      <c r="Q33" s="219">
        <v>100000</v>
      </c>
      <c r="R33" s="248"/>
      <c r="S33" s="219" t="s">
        <v>176</v>
      </c>
      <c r="T33" s="219">
        <v>15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IT33" s="51"/>
      <c r="IU33" s="51"/>
      <c r="IV33" s="51"/>
    </row>
    <row r="34" spans="1:256" s="36" customFormat="1" ht="39" customHeight="1" x14ac:dyDescent="0.2">
      <c r="A34" s="222" t="s">
        <v>124</v>
      </c>
      <c r="B34" s="202">
        <v>43517</v>
      </c>
      <c r="C34" s="213" t="s">
        <v>96</v>
      </c>
      <c r="D34" s="12" t="s">
        <v>101</v>
      </c>
      <c r="E34" s="215" t="s">
        <v>147</v>
      </c>
      <c r="F34" s="215" t="s">
        <v>148</v>
      </c>
      <c r="G34" s="216">
        <v>24000</v>
      </c>
      <c r="H34" s="217">
        <v>24000</v>
      </c>
      <c r="I34" s="211" t="s">
        <v>18</v>
      </c>
      <c r="J34" s="12" t="s">
        <v>101</v>
      </c>
      <c r="K34" s="198">
        <f t="shared" si="0"/>
        <v>0</v>
      </c>
      <c r="L34" s="219"/>
      <c r="M34" s="219">
        <v>6</v>
      </c>
      <c r="N34" s="219">
        <v>0</v>
      </c>
      <c r="O34" s="219">
        <v>0</v>
      </c>
      <c r="P34" s="219">
        <v>0</v>
      </c>
      <c r="Q34" s="219"/>
      <c r="R34" s="248"/>
      <c r="S34" s="219"/>
      <c r="T34" s="219">
        <v>21</v>
      </c>
      <c r="IT34" s="52"/>
      <c r="IU34" s="52"/>
      <c r="IV34" s="52"/>
    </row>
    <row r="35" spans="1:256" s="36" customFormat="1" ht="31.5" customHeight="1" x14ac:dyDescent="0.2">
      <c r="A35" s="222" t="s">
        <v>157</v>
      </c>
      <c r="B35" s="202">
        <v>43518</v>
      </c>
      <c r="C35" s="213" t="s">
        <v>93</v>
      </c>
      <c r="D35" s="12" t="s">
        <v>101</v>
      </c>
      <c r="E35" s="220" t="s">
        <v>149</v>
      </c>
      <c r="F35" s="215" t="s">
        <v>150</v>
      </c>
      <c r="G35" s="221">
        <v>98783.67</v>
      </c>
      <c r="H35" s="221">
        <v>98783.67</v>
      </c>
      <c r="I35" s="211" t="s">
        <v>18</v>
      </c>
      <c r="J35" s="218" t="s">
        <v>132</v>
      </c>
      <c r="K35" s="198">
        <f t="shared" si="0"/>
        <v>0</v>
      </c>
      <c r="L35" s="219"/>
      <c r="M35" s="251">
        <v>1</v>
      </c>
      <c r="N35" s="251">
        <v>0</v>
      </c>
      <c r="O35" s="251">
        <v>1</v>
      </c>
      <c r="P35" s="251">
        <v>1</v>
      </c>
      <c r="Q35" s="219"/>
      <c r="R35" s="248"/>
      <c r="S35" s="219"/>
      <c r="T35" s="219">
        <v>24</v>
      </c>
      <c r="IT35" s="52"/>
      <c r="IU35" s="52"/>
      <c r="IV35" s="52"/>
    </row>
    <row r="36" spans="1:256" s="36" customFormat="1" ht="38.25" customHeight="1" x14ac:dyDescent="0.2">
      <c r="A36" s="222" t="s">
        <v>158</v>
      </c>
      <c r="B36" s="202">
        <v>43521</v>
      </c>
      <c r="C36" s="213" t="s">
        <v>96</v>
      </c>
      <c r="D36" s="12" t="s">
        <v>101</v>
      </c>
      <c r="E36" s="220" t="s">
        <v>151</v>
      </c>
      <c r="F36" s="215" t="s">
        <v>21</v>
      </c>
      <c r="G36" s="221">
        <v>180981</v>
      </c>
      <c r="H36" s="217">
        <v>70095.09</v>
      </c>
      <c r="I36" s="211" t="s">
        <v>18</v>
      </c>
      <c r="J36" s="12" t="s">
        <v>101</v>
      </c>
      <c r="K36" s="198">
        <f t="shared" si="0"/>
        <v>110885.91</v>
      </c>
      <c r="L36" s="219"/>
      <c r="M36" s="219">
        <v>16</v>
      </c>
      <c r="N36" s="219">
        <v>1</v>
      </c>
      <c r="O36" s="219">
        <v>2</v>
      </c>
      <c r="P36" s="219">
        <v>2</v>
      </c>
      <c r="Q36" s="219"/>
      <c r="R36" s="248"/>
      <c r="S36" s="219"/>
      <c r="T36" s="219">
        <v>17</v>
      </c>
      <c r="IT36" s="52"/>
      <c r="IU36" s="52"/>
      <c r="IV36" s="52"/>
    </row>
    <row r="37" spans="1:256" s="36" customFormat="1" ht="51" customHeight="1" x14ac:dyDescent="0.2">
      <c r="A37" s="222" t="s">
        <v>159</v>
      </c>
      <c r="B37" s="202">
        <v>43522</v>
      </c>
      <c r="C37" s="213" t="s">
        <v>93</v>
      </c>
      <c r="D37" s="12" t="s">
        <v>101</v>
      </c>
      <c r="E37" s="215" t="s">
        <v>152</v>
      </c>
      <c r="F37" s="36" t="s">
        <v>224</v>
      </c>
      <c r="G37" s="215">
        <v>741230</v>
      </c>
      <c r="H37" s="217">
        <v>408487.9</v>
      </c>
      <c r="I37" s="211" t="s">
        <v>18</v>
      </c>
      <c r="J37" s="12" t="s">
        <v>101</v>
      </c>
      <c r="K37" s="198">
        <f t="shared" si="0"/>
        <v>332742.09999999998</v>
      </c>
      <c r="L37" s="219"/>
      <c r="M37" s="219">
        <v>18</v>
      </c>
      <c r="N37" s="219">
        <v>0</v>
      </c>
      <c r="O37" s="219">
        <v>1</v>
      </c>
      <c r="P37" s="219">
        <v>1</v>
      </c>
      <c r="Q37" s="219"/>
      <c r="R37" s="248"/>
      <c r="S37" s="219" t="s">
        <v>164</v>
      </c>
      <c r="T37" s="219">
        <v>22</v>
      </c>
      <c r="U37" s="36" t="s">
        <v>229</v>
      </c>
      <c r="IT37" s="52"/>
      <c r="IU37" s="52"/>
      <c r="IV37" s="52"/>
    </row>
    <row r="38" spans="1:256" s="36" customFormat="1" ht="27" customHeight="1" x14ac:dyDescent="0.2">
      <c r="A38" s="222" t="s">
        <v>160</v>
      </c>
      <c r="B38" s="202">
        <v>43521</v>
      </c>
      <c r="C38" s="213" t="s">
        <v>153</v>
      </c>
      <c r="D38" s="12" t="s">
        <v>17</v>
      </c>
      <c r="E38" s="220" t="s">
        <v>108</v>
      </c>
      <c r="F38" s="215" t="s">
        <v>225</v>
      </c>
      <c r="G38" s="221">
        <v>346817.12</v>
      </c>
      <c r="H38" s="217">
        <v>336000</v>
      </c>
      <c r="I38" s="211" t="s">
        <v>18</v>
      </c>
      <c r="J38" s="12" t="s">
        <v>17</v>
      </c>
      <c r="K38" s="198">
        <f t="shared" si="0"/>
        <v>10817.119999999995</v>
      </c>
      <c r="L38" s="219"/>
      <c r="M38" s="219">
        <v>2</v>
      </c>
      <c r="N38" s="219">
        <v>0</v>
      </c>
      <c r="O38" s="219">
        <v>0</v>
      </c>
      <c r="P38" s="219">
        <v>0</v>
      </c>
      <c r="Q38" s="219"/>
      <c r="R38" s="248"/>
      <c r="S38" s="219"/>
      <c r="T38" s="219">
        <v>25</v>
      </c>
      <c r="IT38" s="52"/>
      <c r="IU38" s="52"/>
      <c r="IV38" s="52"/>
    </row>
    <row r="39" spans="1:256" s="36" customFormat="1" ht="52.5" customHeight="1" x14ac:dyDescent="0.2">
      <c r="A39" s="222" t="s">
        <v>161</v>
      </c>
      <c r="B39" s="202">
        <v>43521</v>
      </c>
      <c r="C39" s="213" t="s">
        <v>93</v>
      </c>
      <c r="D39" s="12" t="s">
        <v>101</v>
      </c>
      <c r="E39" s="215" t="s">
        <v>154</v>
      </c>
      <c r="F39" s="215" t="s">
        <v>131</v>
      </c>
      <c r="G39" s="216">
        <v>33000</v>
      </c>
      <c r="H39" s="221">
        <v>32340</v>
      </c>
      <c r="I39" s="211" t="s">
        <v>18</v>
      </c>
      <c r="J39" s="12" t="s">
        <v>101</v>
      </c>
      <c r="K39" s="198">
        <f t="shared" si="0"/>
        <v>660</v>
      </c>
      <c r="L39" s="219"/>
      <c r="M39" s="219">
        <v>5</v>
      </c>
      <c r="N39" s="219">
        <v>0</v>
      </c>
      <c r="O39" s="219">
        <v>0</v>
      </c>
      <c r="P39" s="219">
        <v>0</v>
      </c>
      <c r="Q39" s="219"/>
      <c r="R39" s="248"/>
      <c r="S39" s="219"/>
      <c r="T39" s="219">
        <v>23</v>
      </c>
      <c r="IT39" s="52"/>
      <c r="IU39" s="52"/>
      <c r="IV39" s="52"/>
    </row>
    <row r="40" spans="1:256" s="36" customFormat="1" ht="32.25" customHeight="1" x14ac:dyDescent="0.2">
      <c r="A40" s="222" t="s">
        <v>162</v>
      </c>
      <c r="B40" s="202">
        <v>43523</v>
      </c>
      <c r="C40" s="213" t="s">
        <v>96</v>
      </c>
      <c r="D40" s="12" t="s">
        <v>101</v>
      </c>
      <c r="E40" s="220" t="s">
        <v>155</v>
      </c>
      <c r="F40" s="215" t="s">
        <v>207</v>
      </c>
      <c r="G40" s="221">
        <v>49000</v>
      </c>
      <c r="H40" s="221">
        <v>49000</v>
      </c>
      <c r="I40" s="211" t="s">
        <v>18</v>
      </c>
      <c r="J40" s="218" t="s">
        <v>132</v>
      </c>
      <c r="K40" s="198">
        <f t="shared" si="0"/>
        <v>0</v>
      </c>
      <c r="L40" s="219"/>
      <c r="M40" s="219">
        <v>1</v>
      </c>
      <c r="N40" s="219">
        <v>0</v>
      </c>
      <c r="O40" s="219">
        <v>0</v>
      </c>
      <c r="P40" s="219">
        <v>0</v>
      </c>
      <c r="Q40" s="219"/>
      <c r="R40" s="248"/>
      <c r="S40" s="219"/>
      <c r="T40" s="219">
        <v>29</v>
      </c>
      <c r="IT40" s="52"/>
      <c r="IU40" s="52"/>
      <c r="IV40" s="52"/>
    </row>
    <row r="41" spans="1:256" s="36" customFormat="1" ht="27" customHeight="1" x14ac:dyDescent="0.2">
      <c r="A41" s="231" t="s">
        <v>165</v>
      </c>
      <c r="B41" s="202">
        <v>43525</v>
      </c>
      <c r="C41" s="213" t="s">
        <v>96</v>
      </c>
      <c r="D41" s="12" t="s">
        <v>101</v>
      </c>
      <c r="E41" s="220" t="s">
        <v>156</v>
      </c>
      <c r="F41" s="215" t="s">
        <v>171</v>
      </c>
      <c r="G41" s="221">
        <v>100000</v>
      </c>
      <c r="H41" s="221">
        <v>99500</v>
      </c>
      <c r="I41" s="211" t="s">
        <v>18</v>
      </c>
      <c r="J41" s="12" t="s">
        <v>101</v>
      </c>
      <c r="K41" s="198">
        <f t="shared" si="0"/>
        <v>500</v>
      </c>
      <c r="L41" s="219"/>
      <c r="M41" s="219">
        <v>2</v>
      </c>
      <c r="N41" s="219">
        <v>0</v>
      </c>
      <c r="O41" s="219">
        <v>0</v>
      </c>
      <c r="P41" s="219">
        <v>0</v>
      </c>
      <c r="Q41" s="219"/>
      <c r="R41" s="248"/>
      <c r="S41" s="219"/>
      <c r="T41" s="219">
        <v>26</v>
      </c>
      <c r="IT41" s="52"/>
      <c r="IU41" s="52"/>
      <c r="IV41" s="52"/>
    </row>
    <row r="42" spans="1:256" s="36" customFormat="1" ht="24.75" hidden="1" customHeight="1" x14ac:dyDescent="0.2">
      <c r="A42" s="231" t="s">
        <v>166</v>
      </c>
      <c r="B42" s="232"/>
      <c r="C42" s="213" t="s">
        <v>96</v>
      </c>
      <c r="D42" s="233" t="s">
        <v>132</v>
      </c>
      <c r="E42" s="234" t="s">
        <v>172</v>
      </c>
      <c r="F42" s="235" t="s">
        <v>173</v>
      </c>
      <c r="G42" s="236">
        <v>102093</v>
      </c>
      <c r="H42" s="236">
        <v>102093</v>
      </c>
      <c r="I42" s="211" t="s">
        <v>18</v>
      </c>
      <c r="J42" s="238" t="s">
        <v>132</v>
      </c>
      <c r="K42" s="198">
        <f t="shared" si="0"/>
        <v>0</v>
      </c>
      <c r="L42" s="239"/>
      <c r="M42" s="239"/>
      <c r="N42" s="239"/>
      <c r="O42" s="239"/>
      <c r="P42" s="239"/>
      <c r="Q42" s="239"/>
      <c r="R42" s="249"/>
      <c r="S42" s="219"/>
      <c r="T42" s="219">
        <v>18</v>
      </c>
      <c r="IT42" s="52"/>
      <c r="IU42" s="52"/>
      <c r="IV42" s="52"/>
    </row>
    <row r="43" spans="1:256" s="36" customFormat="1" ht="24.75" hidden="1" customHeight="1" x14ac:dyDescent="0.2">
      <c r="A43" s="231" t="s">
        <v>167</v>
      </c>
      <c r="B43" s="232"/>
      <c r="C43" s="213" t="s">
        <v>96</v>
      </c>
      <c r="D43" s="233" t="s">
        <v>132</v>
      </c>
      <c r="E43" s="234" t="s">
        <v>174</v>
      </c>
      <c r="F43" s="235" t="s">
        <v>175</v>
      </c>
      <c r="G43" s="236">
        <v>87365.69</v>
      </c>
      <c r="H43" s="236">
        <v>87365.69</v>
      </c>
      <c r="I43" s="211" t="s">
        <v>18</v>
      </c>
      <c r="J43" s="238" t="s">
        <v>132</v>
      </c>
      <c r="K43" s="198">
        <f t="shared" si="0"/>
        <v>0</v>
      </c>
      <c r="L43" s="239"/>
      <c r="M43" s="239"/>
      <c r="N43" s="239"/>
      <c r="O43" s="239"/>
      <c r="P43" s="239"/>
      <c r="Q43" s="239"/>
      <c r="R43" s="249"/>
      <c r="S43" s="219"/>
      <c r="T43" s="219">
        <v>19</v>
      </c>
      <c r="IT43" s="52"/>
      <c r="IU43" s="52"/>
      <c r="IV43" s="52"/>
    </row>
    <row r="44" spans="1:256" s="36" customFormat="1" ht="24.75" hidden="1" customHeight="1" x14ac:dyDescent="0.2">
      <c r="A44" s="222" t="s">
        <v>168</v>
      </c>
      <c r="B44" s="232"/>
      <c r="C44" s="213" t="s">
        <v>96</v>
      </c>
      <c r="D44" s="233" t="s">
        <v>132</v>
      </c>
      <c r="E44" s="234" t="s">
        <v>172</v>
      </c>
      <c r="F44" s="235" t="s">
        <v>173</v>
      </c>
      <c r="G44" s="236">
        <v>22316</v>
      </c>
      <c r="H44" s="236">
        <v>22316</v>
      </c>
      <c r="I44" s="211" t="s">
        <v>18</v>
      </c>
      <c r="J44" s="238" t="s">
        <v>132</v>
      </c>
      <c r="K44" s="198">
        <f t="shared" si="0"/>
        <v>0</v>
      </c>
      <c r="L44" s="239"/>
      <c r="M44" s="239"/>
      <c r="N44" s="239"/>
      <c r="O44" s="239"/>
      <c r="P44" s="239"/>
      <c r="Q44" s="239"/>
      <c r="R44" s="249"/>
      <c r="S44" s="219"/>
      <c r="T44" s="219">
        <v>20</v>
      </c>
      <c r="IT44" s="52"/>
      <c r="IU44" s="52"/>
      <c r="IV44" s="52"/>
    </row>
    <row r="45" spans="1:256" s="36" customFormat="1" ht="24.75" customHeight="1" x14ac:dyDescent="0.2">
      <c r="A45" s="222" t="s">
        <v>169</v>
      </c>
      <c r="B45" s="202">
        <v>43529</v>
      </c>
      <c r="C45" s="213" t="s">
        <v>96</v>
      </c>
      <c r="D45" s="214" t="s">
        <v>101</v>
      </c>
      <c r="E45" s="234" t="s">
        <v>204</v>
      </c>
      <c r="F45" s="235" t="s">
        <v>210</v>
      </c>
      <c r="G45" s="236">
        <v>67716.649999999994</v>
      </c>
      <c r="H45" s="236">
        <v>62000</v>
      </c>
      <c r="I45" s="211" t="s">
        <v>18</v>
      </c>
      <c r="J45" s="214" t="s">
        <v>101</v>
      </c>
      <c r="K45" s="198">
        <f t="shared" si="0"/>
        <v>5716.6499999999942</v>
      </c>
      <c r="L45" s="239"/>
      <c r="M45" s="239">
        <v>7</v>
      </c>
      <c r="N45" s="239">
        <v>2</v>
      </c>
      <c r="O45" s="239">
        <v>0</v>
      </c>
      <c r="P45" s="239">
        <v>0</v>
      </c>
      <c r="Q45" s="239"/>
      <c r="R45" s="249"/>
      <c r="S45" s="219"/>
      <c r="T45" s="219">
        <v>27</v>
      </c>
      <c r="IT45" s="52"/>
      <c r="IU45" s="52"/>
      <c r="IV45" s="52"/>
    </row>
    <row r="46" spans="1:256" s="36" customFormat="1" ht="24.75" customHeight="1" x14ac:dyDescent="0.2">
      <c r="A46" s="219">
        <v>34</v>
      </c>
      <c r="B46" s="202">
        <v>43529</v>
      </c>
      <c r="C46" s="213" t="s">
        <v>96</v>
      </c>
      <c r="D46" s="214" t="s">
        <v>101</v>
      </c>
      <c r="E46" s="234" t="s">
        <v>208</v>
      </c>
      <c r="F46" s="235" t="s">
        <v>209</v>
      </c>
      <c r="G46" s="236">
        <v>41600</v>
      </c>
      <c r="H46" s="236">
        <v>38445</v>
      </c>
      <c r="I46" s="211" t="s">
        <v>18</v>
      </c>
      <c r="J46" s="214" t="s">
        <v>101</v>
      </c>
      <c r="K46" s="198">
        <f t="shared" si="0"/>
        <v>3155</v>
      </c>
      <c r="L46" s="239"/>
      <c r="M46" s="239">
        <v>8</v>
      </c>
      <c r="N46" s="239">
        <v>1</v>
      </c>
      <c r="O46" s="239">
        <v>0</v>
      </c>
      <c r="P46" s="239">
        <v>0</v>
      </c>
      <c r="Q46" s="239"/>
      <c r="R46" s="249"/>
      <c r="S46" s="219"/>
      <c r="T46" s="219">
        <v>28</v>
      </c>
      <c r="IT46" s="52"/>
      <c r="IU46" s="52"/>
      <c r="IV46" s="52"/>
    </row>
    <row r="47" spans="1:256" s="36" customFormat="1" ht="24.75" hidden="1" customHeight="1" x14ac:dyDescent="0.2">
      <c r="A47" s="219">
        <v>35</v>
      </c>
      <c r="B47" s="202">
        <v>43529</v>
      </c>
      <c r="C47" s="213" t="s">
        <v>96</v>
      </c>
      <c r="D47" s="233" t="s">
        <v>179</v>
      </c>
      <c r="E47" s="234" t="s">
        <v>180</v>
      </c>
      <c r="F47" s="235" t="s">
        <v>178</v>
      </c>
      <c r="G47" s="236">
        <v>551300</v>
      </c>
      <c r="H47" s="236">
        <v>551300</v>
      </c>
      <c r="I47" s="237" t="s">
        <v>99</v>
      </c>
      <c r="J47" s="238" t="s">
        <v>132</v>
      </c>
      <c r="K47" s="198">
        <f t="shared" si="0"/>
        <v>0</v>
      </c>
      <c r="L47" s="239"/>
      <c r="M47" s="239"/>
      <c r="N47" s="239"/>
      <c r="O47" s="239"/>
      <c r="P47" s="239"/>
      <c r="Q47" s="239"/>
      <c r="R47" s="249"/>
      <c r="S47" s="219"/>
      <c r="T47" s="219">
        <v>30</v>
      </c>
      <c r="IT47" s="52"/>
      <c r="IU47" s="52"/>
      <c r="IV47" s="52"/>
    </row>
    <row r="48" spans="1:256" s="36" customFormat="1" ht="38.25" hidden="1" x14ac:dyDescent="0.2">
      <c r="A48" s="222" t="s">
        <v>205</v>
      </c>
      <c r="B48" s="202">
        <v>43529</v>
      </c>
      <c r="C48" s="213" t="s">
        <v>96</v>
      </c>
      <c r="D48" s="215" t="s">
        <v>132</v>
      </c>
      <c r="E48" s="234" t="s">
        <v>174</v>
      </c>
      <c r="F48" s="235" t="s">
        <v>175</v>
      </c>
      <c r="G48" s="221">
        <v>47905.69</v>
      </c>
      <c r="H48" s="221">
        <v>47905.69</v>
      </c>
      <c r="I48" s="211" t="s">
        <v>18</v>
      </c>
      <c r="J48" s="218" t="s">
        <v>132</v>
      </c>
      <c r="K48" s="198">
        <f t="shared" si="0"/>
        <v>0</v>
      </c>
      <c r="L48" s="219"/>
      <c r="M48" s="219"/>
      <c r="N48" s="219"/>
      <c r="O48" s="219"/>
      <c r="P48" s="219"/>
      <c r="Q48" s="219"/>
      <c r="R48" s="248"/>
      <c r="S48" s="219"/>
      <c r="T48" s="219">
        <v>31</v>
      </c>
      <c r="IT48" s="52"/>
      <c r="IU48" s="52"/>
      <c r="IV48" s="52"/>
    </row>
    <row r="49" spans="1:256" s="36" customFormat="1" ht="51" x14ac:dyDescent="0.2">
      <c r="A49" s="241">
        <v>37</v>
      </c>
      <c r="B49" s="202">
        <v>43536</v>
      </c>
      <c r="C49" s="11" t="s">
        <v>93</v>
      </c>
      <c r="D49" s="12" t="s">
        <v>17</v>
      </c>
      <c r="E49" s="12" t="s">
        <v>94</v>
      </c>
      <c r="F49" s="215" t="s">
        <v>211</v>
      </c>
      <c r="G49" s="221">
        <v>3180000</v>
      </c>
      <c r="H49" s="221">
        <v>3116400</v>
      </c>
      <c r="I49" s="211" t="s">
        <v>187</v>
      </c>
      <c r="J49" s="218" t="s">
        <v>17</v>
      </c>
      <c r="K49" s="198">
        <f t="shared" si="0"/>
        <v>63600</v>
      </c>
      <c r="L49" s="219"/>
      <c r="M49" s="219">
        <v>2</v>
      </c>
      <c r="N49" s="219">
        <v>0</v>
      </c>
      <c r="O49" s="219">
        <v>0</v>
      </c>
      <c r="P49" s="219">
        <v>0</v>
      </c>
      <c r="Q49" s="219"/>
      <c r="R49" s="248"/>
      <c r="S49" s="219"/>
      <c r="T49" s="219">
        <v>32</v>
      </c>
      <c r="U49" s="36" t="s">
        <v>217</v>
      </c>
      <c r="IT49" s="52"/>
      <c r="IU49" s="52"/>
      <c r="IV49" s="52"/>
    </row>
    <row r="50" spans="1:256" s="36" customFormat="1" ht="25.5" x14ac:dyDescent="0.2">
      <c r="A50" s="241">
        <v>38</v>
      </c>
      <c r="B50" s="202">
        <v>43529</v>
      </c>
      <c r="C50" s="213" t="s">
        <v>96</v>
      </c>
      <c r="D50" s="214" t="s">
        <v>101</v>
      </c>
      <c r="E50" s="220" t="s">
        <v>181</v>
      </c>
      <c r="F50" s="215" t="s">
        <v>182</v>
      </c>
      <c r="G50" s="221">
        <v>440330</v>
      </c>
      <c r="H50" s="221">
        <v>440330</v>
      </c>
      <c r="I50" s="211" t="s">
        <v>99</v>
      </c>
      <c r="J50" s="214" t="s">
        <v>101</v>
      </c>
      <c r="K50" s="198">
        <f t="shared" si="0"/>
        <v>0</v>
      </c>
      <c r="L50" s="219"/>
      <c r="M50" s="219">
        <v>3</v>
      </c>
      <c r="N50" s="219">
        <v>0</v>
      </c>
      <c r="O50" s="219">
        <v>1</v>
      </c>
      <c r="P50" s="219">
        <v>1</v>
      </c>
      <c r="Q50" s="219"/>
      <c r="R50" s="248"/>
      <c r="S50" s="219"/>
      <c r="T50" s="219">
        <v>33</v>
      </c>
      <c r="IT50" s="52"/>
      <c r="IU50" s="52"/>
      <c r="IV50" s="52"/>
    </row>
    <row r="51" spans="1:256" s="36" customFormat="1" ht="28.5" customHeight="1" x14ac:dyDescent="0.2">
      <c r="A51" s="36">
        <v>39</v>
      </c>
      <c r="B51" s="202">
        <v>43525</v>
      </c>
      <c r="C51" s="213" t="s">
        <v>96</v>
      </c>
      <c r="D51" s="214" t="s">
        <v>17</v>
      </c>
      <c r="E51" s="220" t="s">
        <v>183</v>
      </c>
      <c r="F51" s="215" t="s">
        <v>184</v>
      </c>
      <c r="G51" s="221">
        <v>100000</v>
      </c>
      <c r="H51" s="221">
        <v>100000</v>
      </c>
      <c r="I51" s="211" t="s">
        <v>18</v>
      </c>
      <c r="J51" s="218" t="s">
        <v>132</v>
      </c>
      <c r="K51" s="198">
        <f t="shared" si="0"/>
        <v>0</v>
      </c>
      <c r="L51" s="219"/>
      <c r="M51" s="219">
        <v>1</v>
      </c>
      <c r="N51" s="219">
        <v>0</v>
      </c>
      <c r="O51" s="219">
        <v>0</v>
      </c>
      <c r="P51" s="219">
        <v>0</v>
      </c>
      <c r="Q51" s="219"/>
      <c r="R51" s="248"/>
      <c r="S51" s="219"/>
      <c r="T51" s="219">
        <v>34</v>
      </c>
      <c r="IT51" s="52"/>
      <c r="IU51" s="52"/>
      <c r="IV51" s="52"/>
    </row>
    <row r="52" spans="1:256" s="36" customFormat="1" ht="25.5" x14ac:dyDescent="0.2">
      <c r="A52" s="241">
        <v>40</v>
      </c>
      <c r="B52" s="202">
        <v>43525</v>
      </c>
      <c r="C52" s="213" t="s">
        <v>96</v>
      </c>
      <c r="D52" s="214" t="s">
        <v>101</v>
      </c>
      <c r="E52" s="220" t="s">
        <v>185</v>
      </c>
      <c r="F52" s="215" t="s">
        <v>150</v>
      </c>
      <c r="G52" s="221">
        <v>199215</v>
      </c>
      <c r="H52" s="221">
        <v>199215</v>
      </c>
      <c r="I52" s="211" t="s">
        <v>18</v>
      </c>
      <c r="J52" s="218" t="s">
        <v>132</v>
      </c>
      <c r="K52" s="198">
        <f t="shared" si="0"/>
        <v>0</v>
      </c>
      <c r="L52" s="219"/>
      <c r="M52" s="219">
        <v>1</v>
      </c>
      <c r="N52" s="219">
        <v>0</v>
      </c>
      <c r="O52" s="219">
        <v>1</v>
      </c>
      <c r="P52" s="219">
        <v>1</v>
      </c>
      <c r="Q52" s="219"/>
      <c r="R52" s="248"/>
      <c r="S52" s="219"/>
      <c r="T52" s="219">
        <v>35</v>
      </c>
      <c r="IT52" s="52"/>
      <c r="IU52" s="52"/>
      <c r="IV52" s="52"/>
    </row>
    <row r="53" spans="1:256" s="36" customFormat="1" ht="25.5" x14ac:dyDescent="0.2">
      <c r="A53" s="241">
        <v>41</v>
      </c>
      <c r="B53" s="202">
        <v>43536</v>
      </c>
      <c r="C53" s="213" t="s">
        <v>93</v>
      </c>
      <c r="D53" s="214" t="s">
        <v>101</v>
      </c>
      <c r="E53" s="220" t="s">
        <v>186</v>
      </c>
      <c r="F53" s="215" t="s">
        <v>150</v>
      </c>
      <c r="G53" s="221">
        <v>180491</v>
      </c>
      <c r="H53" s="221">
        <v>138076.07</v>
      </c>
      <c r="I53" s="211" t="s">
        <v>18</v>
      </c>
      <c r="J53" s="214" t="s">
        <v>101</v>
      </c>
      <c r="K53" s="198">
        <f t="shared" si="0"/>
        <v>42414.929999999993</v>
      </c>
      <c r="L53" s="219"/>
      <c r="M53" s="219">
        <v>5</v>
      </c>
      <c r="N53" s="219">
        <v>0</v>
      </c>
      <c r="O53" s="219">
        <v>1</v>
      </c>
      <c r="P53" s="219">
        <v>1</v>
      </c>
      <c r="Q53" s="219"/>
      <c r="R53" s="248"/>
      <c r="S53" s="219"/>
      <c r="T53" s="219">
        <v>36</v>
      </c>
      <c r="IT53" s="52"/>
      <c r="IU53" s="52"/>
      <c r="IV53" s="52"/>
    </row>
    <row r="54" spans="1:256" s="36" customFormat="1" ht="38.25" x14ac:dyDescent="0.2">
      <c r="A54" s="219">
        <v>42</v>
      </c>
      <c r="B54" s="202">
        <v>43536</v>
      </c>
      <c r="C54" s="213" t="s">
        <v>188</v>
      </c>
      <c r="D54" s="214" t="s">
        <v>101</v>
      </c>
      <c r="E54" s="220" t="s">
        <v>189</v>
      </c>
      <c r="F54" s="215" t="s">
        <v>213</v>
      </c>
      <c r="G54" s="221">
        <v>247993.33</v>
      </c>
      <c r="H54" s="221">
        <v>84000</v>
      </c>
      <c r="I54" s="211" t="s">
        <v>18</v>
      </c>
      <c r="J54" s="214" t="s">
        <v>101</v>
      </c>
      <c r="K54" s="198">
        <f t="shared" si="0"/>
        <v>163993.32999999999</v>
      </c>
      <c r="L54" s="219"/>
      <c r="M54" s="219">
        <v>5</v>
      </c>
      <c r="N54" s="219">
        <v>0</v>
      </c>
      <c r="O54" s="219">
        <v>0</v>
      </c>
      <c r="P54" s="219">
        <v>0</v>
      </c>
      <c r="Q54" s="219"/>
      <c r="R54" s="248"/>
      <c r="S54" s="219"/>
      <c r="T54" s="219">
        <v>37</v>
      </c>
      <c r="IT54" s="52"/>
      <c r="IU54" s="52"/>
      <c r="IV54" s="52"/>
    </row>
    <row r="55" spans="1:256" s="36" customFormat="1" ht="26.25" customHeight="1" x14ac:dyDescent="0.2">
      <c r="A55" s="219">
        <v>43</v>
      </c>
      <c r="B55" s="202">
        <v>43537</v>
      </c>
      <c r="C55" s="213" t="s">
        <v>96</v>
      </c>
      <c r="D55" s="214" t="s">
        <v>17</v>
      </c>
      <c r="E55" s="214" t="s">
        <v>190</v>
      </c>
      <c r="F55" s="215" t="s">
        <v>212</v>
      </c>
      <c r="G55" s="216">
        <v>191000</v>
      </c>
      <c r="H55" s="221">
        <v>191000</v>
      </c>
      <c r="I55" s="211" t="s">
        <v>99</v>
      </c>
      <c r="J55" s="218" t="s">
        <v>132</v>
      </c>
      <c r="K55" s="198">
        <f t="shared" si="0"/>
        <v>0</v>
      </c>
      <c r="L55" s="219"/>
      <c r="M55" s="219">
        <v>1</v>
      </c>
      <c r="N55" s="219">
        <v>0</v>
      </c>
      <c r="O55" s="219">
        <v>0</v>
      </c>
      <c r="P55" s="219">
        <v>0</v>
      </c>
      <c r="Q55" s="219"/>
      <c r="R55" s="219"/>
      <c r="S55" s="219"/>
      <c r="T55" s="219">
        <v>38</v>
      </c>
      <c r="IT55" s="52"/>
      <c r="IU55" s="52"/>
      <c r="IV55" s="52"/>
    </row>
    <row r="56" spans="1:256" s="36" customFormat="1" ht="25.5" x14ac:dyDescent="0.2">
      <c r="A56" s="219">
        <v>44</v>
      </c>
      <c r="B56" s="202">
        <v>43538</v>
      </c>
      <c r="C56" s="213" t="s">
        <v>93</v>
      </c>
      <c r="D56" s="214" t="s">
        <v>101</v>
      </c>
      <c r="E56" s="220" t="s">
        <v>185</v>
      </c>
      <c r="F56" s="215" t="s">
        <v>150</v>
      </c>
      <c r="G56" s="221">
        <v>70083.67</v>
      </c>
      <c r="H56" s="221">
        <v>70083.67</v>
      </c>
      <c r="I56" s="211" t="s">
        <v>18</v>
      </c>
      <c r="J56" s="218" t="s">
        <v>132</v>
      </c>
      <c r="K56" s="198">
        <f t="shared" si="0"/>
        <v>0</v>
      </c>
      <c r="L56" s="219"/>
      <c r="M56" s="219">
        <v>1</v>
      </c>
      <c r="N56" s="219">
        <v>0</v>
      </c>
      <c r="O56" s="219">
        <v>1</v>
      </c>
      <c r="P56" s="219">
        <v>1</v>
      </c>
      <c r="Q56" s="219"/>
      <c r="R56" s="219"/>
      <c r="S56" s="219"/>
      <c r="T56" s="219">
        <v>39</v>
      </c>
      <c r="IT56" s="52"/>
      <c r="IU56" s="52"/>
      <c r="IV56" s="52"/>
    </row>
    <row r="57" spans="1:256" s="36" customFormat="1" ht="25.5" x14ac:dyDescent="0.2">
      <c r="A57" s="219">
        <v>45</v>
      </c>
      <c r="B57" s="202">
        <v>43536</v>
      </c>
      <c r="C57" s="213" t="s">
        <v>93</v>
      </c>
      <c r="D57" s="214" t="s">
        <v>101</v>
      </c>
      <c r="E57" s="220" t="s">
        <v>191</v>
      </c>
      <c r="F57" s="215" t="s">
        <v>206</v>
      </c>
      <c r="G57" s="221">
        <v>85000</v>
      </c>
      <c r="H57" s="221">
        <v>85000</v>
      </c>
      <c r="I57" s="211" t="s">
        <v>18</v>
      </c>
      <c r="J57" s="218" t="s">
        <v>132</v>
      </c>
      <c r="K57" s="198">
        <f t="shared" si="0"/>
        <v>0</v>
      </c>
      <c r="L57" s="219"/>
      <c r="M57" s="219">
        <v>1</v>
      </c>
      <c r="N57" s="219">
        <v>0</v>
      </c>
      <c r="O57" s="219">
        <v>1</v>
      </c>
      <c r="P57" s="219">
        <v>1</v>
      </c>
      <c r="Q57" s="219"/>
      <c r="R57" s="219"/>
      <c r="S57" s="219"/>
      <c r="T57" s="219">
        <v>40</v>
      </c>
      <c r="IT57" s="52"/>
      <c r="IU57" s="52"/>
      <c r="IV57" s="52"/>
    </row>
    <row r="58" spans="1:256" s="36" customFormat="1" ht="27.75" customHeight="1" x14ac:dyDescent="0.2">
      <c r="A58" s="219">
        <v>46</v>
      </c>
      <c r="B58" s="202">
        <v>43536</v>
      </c>
      <c r="C58" s="213" t="s">
        <v>93</v>
      </c>
      <c r="D58" s="214" t="s">
        <v>101</v>
      </c>
      <c r="E58" s="220" t="s">
        <v>192</v>
      </c>
      <c r="F58" s="215" t="s">
        <v>206</v>
      </c>
      <c r="G58" s="221">
        <v>85000</v>
      </c>
      <c r="H58" s="221">
        <v>85000</v>
      </c>
      <c r="I58" s="211" t="s">
        <v>18</v>
      </c>
      <c r="J58" s="218" t="s">
        <v>132</v>
      </c>
      <c r="K58" s="198">
        <f t="shared" si="0"/>
        <v>0</v>
      </c>
      <c r="L58" s="219"/>
      <c r="M58" s="219">
        <v>1</v>
      </c>
      <c r="N58" s="219">
        <v>0</v>
      </c>
      <c r="O58" s="219">
        <v>1</v>
      </c>
      <c r="P58" s="219">
        <v>1</v>
      </c>
      <c r="Q58" s="219"/>
      <c r="R58" s="219"/>
      <c r="S58" s="219"/>
      <c r="T58" s="219">
        <v>41</v>
      </c>
      <c r="IT58" s="52"/>
      <c r="IU58" s="52"/>
      <c r="IV58" s="52"/>
    </row>
    <row r="59" spans="1:256" s="36" customFormat="1" ht="24.75" customHeight="1" x14ac:dyDescent="0.2">
      <c r="A59" s="219">
        <v>47</v>
      </c>
      <c r="B59" s="202">
        <v>43542</v>
      </c>
      <c r="C59" s="213" t="s">
        <v>93</v>
      </c>
      <c r="D59" s="214" t="s">
        <v>101</v>
      </c>
      <c r="E59" s="214" t="s">
        <v>193</v>
      </c>
      <c r="F59" s="215" t="s">
        <v>214</v>
      </c>
      <c r="G59" s="216">
        <v>1304255.7</v>
      </c>
      <c r="H59" s="221">
        <v>1209783.72</v>
      </c>
      <c r="I59" s="211" t="s">
        <v>18</v>
      </c>
      <c r="J59" s="214" t="s">
        <v>101</v>
      </c>
      <c r="K59" s="198">
        <f t="shared" si="0"/>
        <v>94471.979999999981</v>
      </c>
      <c r="L59" s="219"/>
      <c r="M59" s="219">
        <v>2</v>
      </c>
      <c r="N59" s="219">
        <v>0</v>
      </c>
      <c r="O59" s="219">
        <v>0</v>
      </c>
      <c r="P59" s="219">
        <v>0</v>
      </c>
      <c r="Q59" s="219"/>
      <c r="R59" s="219"/>
      <c r="S59" s="219"/>
      <c r="T59" s="219">
        <v>42</v>
      </c>
      <c r="IT59" s="52"/>
      <c r="IU59" s="52"/>
      <c r="IV59" s="52"/>
    </row>
    <row r="60" spans="1:256" s="36" customFormat="1" ht="25.5" x14ac:dyDescent="0.2">
      <c r="A60" s="219">
        <v>48</v>
      </c>
      <c r="B60" s="202">
        <v>43542</v>
      </c>
      <c r="C60" s="213" t="s">
        <v>93</v>
      </c>
      <c r="D60" s="214" t="s">
        <v>101</v>
      </c>
      <c r="E60" s="214" t="s">
        <v>193</v>
      </c>
      <c r="F60" s="215" t="s">
        <v>214</v>
      </c>
      <c r="G60" s="221">
        <v>54168</v>
      </c>
      <c r="H60" s="221">
        <v>51089.16</v>
      </c>
      <c r="I60" s="211" t="s">
        <v>18</v>
      </c>
      <c r="J60" s="214" t="s">
        <v>101</v>
      </c>
      <c r="K60" s="198">
        <f t="shared" si="0"/>
        <v>3078.8399999999965</v>
      </c>
      <c r="L60" s="219"/>
      <c r="M60" s="219">
        <v>2</v>
      </c>
      <c r="N60" s="219">
        <v>0</v>
      </c>
      <c r="O60" s="219">
        <v>0</v>
      </c>
      <c r="P60" s="219">
        <v>0</v>
      </c>
      <c r="Q60" s="219"/>
      <c r="R60" s="219"/>
      <c r="S60" s="219"/>
      <c r="T60" s="219">
        <v>43</v>
      </c>
      <c r="IT60" s="52"/>
      <c r="IU60" s="52"/>
      <c r="IV60" s="52"/>
    </row>
    <row r="61" spans="1:256" s="36" customFormat="1" ht="24.75" customHeight="1" x14ac:dyDescent="0.2">
      <c r="A61" s="219">
        <v>49</v>
      </c>
      <c r="B61" s="202">
        <v>43539</v>
      </c>
      <c r="C61" s="213" t="s">
        <v>93</v>
      </c>
      <c r="D61" s="214" t="s">
        <v>101</v>
      </c>
      <c r="E61" s="214" t="s">
        <v>193</v>
      </c>
      <c r="F61" s="215" t="s">
        <v>214</v>
      </c>
      <c r="G61" s="216">
        <v>254762.8</v>
      </c>
      <c r="H61" s="216">
        <v>254762.8</v>
      </c>
      <c r="I61" s="211" t="s">
        <v>18</v>
      </c>
      <c r="J61" s="218" t="s">
        <v>132</v>
      </c>
      <c r="K61" s="198">
        <f t="shared" si="0"/>
        <v>0</v>
      </c>
      <c r="L61" s="219"/>
      <c r="M61" s="219">
        <v>1</v>
      </c>
      <c r="N61" s="219">
        <v>0</v>
      </c>
      <c r="O61" s="219">
        <v>0</v>
      </c>
      <c r="P61" s="219">
        <v>0</v>
      </c>
      <c r="Q61" s="219"/>
      <c r="R61" s="219"/>
      <c r="S61" s="219"/>
      <c r="T61" s="219">
        <v>44</v>
      </c>
      <c r="IT61" s="55"/>
      <c r="IU61" s="55"/>
      <c r="IV61" s="55"/>
    </row>
    <row r="62" spans="1:256" s="36" customFormat="1" ht="51" x14ac:dyDescent="0.2">
      <c r="A62" s="219">
        <v>50</v>
      </c>
      <c r="B62" s="202">
        <v>43536</v>
      </c>
      <c r="C62" s="213" t="s">
        <v>96</v>
      </c>
      <c r="D62" s="214" t="s">
        <v>101</v>
      </c>
      <c r="E62" s="220" t="s">
        <v>194</v>
      </c>
      <c r="F62" s="215" t="s">
        <v>216</v>
      </c>
      <c r="G62" s="221">
        <v>589473.68000000005</v>
      </c>
      <c r="H62" s="221">
        <v>542738.69999999995</v>
      </c>
      <c r="I62" s="211" t="s">
        <v>18</v>
      </c>
      <c r="J62" s="214" t="s">
        <v>101</v>
      </c>
      <c r="K62" s="198">
        <f t="shared" si="0"/>
        <v>46734.980000000098</v>
      </c>
      <c r="L62" s="219"/>
      <c r="M62" s="219">
        <v>2</v>
      </c>
      <c r="N62" s="219">
        <v>0</v>
      </c>
      <c r="O62" s="219">
        <v>0</v>
      </c>
      <c r="P62" s="219">
        <v>0</v>
      </c>
      <c r="Q62" s="219"/>
      <c r="R62" s="219"/>
      <c r="S62" s="219"/>
      <c r="T62" s="219">
        <v>45</v>
      </c>
      <c r="U62" s="36" t="s">
        <v>217</v>
      </c>
      <c r="IT62" s="55"/>
      <c r="IU62" s="55"/>
      <c r="IV62" s="55"/>
    </row>
    <row r="63" spans="1:256" s="36" customFormat="1" ht="25.5" hidden="1" x14ac:dyDescent="0.2">
      <c r="A63" s="219">
        <v>51</v>
      </c>
      <c r="B63" s="202">
        <v>43536</v>
      </c>
      <c r="C63" s="213" t="s">
        <v>96</v>
      </c>
      <c r="D63" s="214" t="s">
        <v>132</v>
      </c>
      <c r="E63" s="214" t="s">
        <v>195</v>
      </c>
      <c r="F63" s="215" t="s">
        <v>226</v>
      </c>
      <c r="G63" s="216">
        <v>1330.52</v>
      </c>
      <c r="H63" s="221">
        <v>1330.52</v>
      </c>
      <c r="I63" s="211" t="s">
        <v>18</v>
      </c>
      <c r="J63" s="218" t="s">
        <v>132</v>
      </c>
      <c r="K63" s="198">
        <f t="shared" si="0"/>
        <v>0</v>
      </c>
      <c r="L63" s="219"/>
      <c r="M63" s="219"/>
      <c r="N63" s="219"/>
      <c r="O63" s="219"/>
      <c r="P63" s="219"/>
      <c r="Q63" s="219"/>
      <c r="R63" s="219"/>
      <c r="S63" s="219"/>
      <c r="T63" s="219">
        <v>46</v>
      </c>
      <c r="IT63" s="55"/>
      <c r="IU63" s="55"/>
      <c r="IV63" s="55"/>
    </row>
    <row r="64" spans="1:256" s="36" customFormat="1" ht="25.5" x14ac:dyDescent="0.2">
      <c r="A64" s="219">
        <v>52</v>
      </c>
      <c r="B64" s="202">
        <v>43543</v>
      </c>
      <c r="C64" s="213" t="s">
        <v>96</v>
      </c>
      <c r="D64" s="214" t="s">
        <v>17</v>
      </c>
      <c r="E64" s="214" t="s">
        <v>196</v>
      </c>
      <c r="F64" s="215" t="s">
        <v>215</v>
      </c>
      <c r="G64" s="216">
        <v>675450</v>
      </c>
      <c r="H64" s="216">
        <v>675450</v>
      </c>
      <c r="I64" s="211" t="s">
        <v>18</v>
      </c>
      <c r="J64" s="218" t="s">
        <v>132</v>
      </c>
      <c r="K64" s="198">
        <f t="shared" si="0"/>
        <v>0</v>
      </c>
      <c r="L64" s="219"/>
      <c r="M64" s="219">
        <v>1</v>
      </c>
      <c r="N64" s="219">
        <v>0</v>
      </c>
      <c r="O64" s="219">
        <v>0</v>
      </c>
      <c r="P64" s="219">
        <v>0</v>
      </c>
      <c r="Q64" s="219"/>
      <c r="R64" s="219"/>
      <c r="S64" s="219"/>
      <c r="T64" s="219">
        <v>47</v>
      </c>
      <c r="IT64" s="55"/>
      <c r="IU64" s="55"/>
      <c r="IV64" s="55"/>
    </row>
    <row r="65" spans="1:256" s="36" customFormat="1" ht="25.5" x14ac:dyDescent="0.2">
      <c r="A65" s="219">
        <v>53</v>
      </c>
      <c r="B65" s="202">
        <v>43549</v>
      </c>
      <c r="C65" s="213" t="s">
        <v>96</v>
      </c>
      <c r="D65" s="214" t="s">
        <v>101</v>
      </c>
      <c r="E65" s="220" t="s">
        <v>197</v>
      </c>
      <c r="F65" s="215" t="s">
        <v>219</v>
      </c>
      <c r="G65" s="221">
        <v>109969.45</v>
      </c>
      <c r="H65" s="221">
        <v>109419.6</v>
      </c>
      <c r="I65" s="211" t="s">
        <v>18</v>
      </c>
      <c r="J65" s="214" t="s">
        <v>101</v>
      </c>
      <c r="K65" s="198">
        <f t="shared" si="0"/>
        <v>549.84999999999127</v>
      </c>
      <c r="L65" s="219"/>
      <c r="M65" s="219">
        <v>2</v>
      </c>
      <c r="N65" s="219">
        <v>0</v>
      </c>
      <c r="O65" s="219">
        <v>0</v>
      </c>
      <c r="P65" s="219">
        <v>0</v>
      </c>
      <c r="Q65" s="219"/>
      <c r="R65" s="219"/>
      <c r="S65" s="219"/>
      <c r="T65" s="219">
        <v>48</v>
      </c>
      <c r="IT65" s="55"/>
      <c r="IU65" s="55"/>
      <c r="IV65" s="55"/>
    </row>
    <row r="66" spans="1:256" s="36" customFormat="1" ht="51" x14ac:dyDescent="0.2">
      <c r="A66" s="219">
        <v>54</v>
      </c>
      <c r="B66" s="202">
        <v>43546</v>
      </c>
      <c r="C66" s="213" t="s">
        <v>100</v>
      </c>
      <c r="D66" s="214" t="s">
        <v>17</v>
      </c>
      <c r="E66" s="214" t="s">
        <v>196</v>
      </c>
      <c r="F66" s="215" t="s">
        <v>214</v>
      </c>
      <c r="G66" s="221">
        <v>265040</v>
      </c>
      <c r="H66" s="221">
        <v>265040</v>
      </c>
      <c r="I66" s="211" t="s">
        <v>18</v>
      </c>
      <c r="J66" s="218" t="s">
        <v>132</v>
      </c>
      <c r="K66" s="198">
        <f t="shared" si="0"/>
        <v>0</v>
      </c>
      <c r="L66" s="219"/>
      <c r="M66" s="219">
        <v>1</v>
      </c>
      <c r="N66" s="219">
        <v>0</v>
      </c>
      <c r="O66" s="219">
        <v>0</v>
      </c>
      <c r="P66" s="219">
        <v>0</v>
      </c>
      <c r="Q66" s="219"/>
      <c r="R66" s="219"/>
      <c r="S66" s="219"/>
      <c r="T66" s="219">
        <v>49</v>
      </c>
      <c r="IT66" s="55"/>
      <c r="IU66" s="55"/>
      <c r="IV66" s="55"/>
    </row>
    <row r="67" spans="1:256" s="36" customFormat="1" ht="51" x14ac:dyDescent="0.2">
      <c r="A67" s="219">
        <v>55</v>
      </c>
      <c r="B67" s="202">
        <v>43546</v>
      </c>
      <c r="C67" s="213" t="s">
        <v>100</v>
      </c>
      <c r="D67" s="214" t="s">
        <v>17</v>
      </c>
      <c r="E67" s="215" t="s">
        <v>198</v>
      </c>
      <c r="F67" s="215" t="s">
        <v>227</v>
      </c>
      <c r="G67" s="242">
        <v>134009.4</v>
      </c>
      <c r="H67" s="221">
        <v>73000</v>
      </c>
      <c r="I67" s="211" t="s">
        <v>18</v>
      </c>
      <c r="J67" s="214" t="s">
        <v>17</v>
      </c>
      <c r="K67" s="198">
        <f t="shared" si="0"/>
        <v>61009.399999999994</v>
      </c>
      <c r="L67" s="219"/>
      <c r="M67" s="219">
        <v>6</v>
      </c>
      <c r="N67" s="219">
        <v>1</v>
      </c>
      <c r="O67" s="219">
        <v>0</v>
      </c>
      <c r="P67" s="219">
        <v>0</v>
      </c>
      <c r="Q67" s="219"/>
      <c r="R67" s="219"/>
      <c r="S67" s="219"/>
      <c r="T67" s="219">
        <v>50</v>
      </c>
      <c r="U67" s="36" t="s">
        <v>217</v>
      </c>
      <c r="IT67" s="55"/>
      <c r="IU67" s="55"/>
      <c r="IV67" s="55"/>
    </row>
    <row r="68" spans="1:256" s="36" customFormat="1" ht="38.25" x14ac:dyDescent="0.2">
      <c r="A68" s="219">
        <v>56</v>
      </c>
      <c r="B68" s="202">
        <v>43552</v>
      </c>
      <c r="C68" s="213" t="s">
        <v>96</v>
      </c>
      <c r="D68" s="214" t="s">
        <v>101</v>
      </c>
      <c r="E68" s="215" t="s">
        <v>199</v>
      </c>
      <c r="F68" s="215" t="s">
        <v>21</v>
      </c>
      <c r="G68" s="242">
        <v>49993.78</v>
      </c>
      <c r="H68" s="221">
        <v>49954.65</v>
      </c>
      <c r="I68" s="211" t="s">
        <v>18</v>
      </c>
      <c r="J68" s="214" t="s">
        <v>101</v>
      </c>
      <c r="K68" s="198">
        <f t="shared" si="0"/>
        <v>39.129999999997381</v>
      </c>
      <c r="L68" s="219"/>
      <c r="M68" s="219">
        <v>4</v>
      </c>
      <c r="N68" s="219">
        <v>0</v>
      </c>
      <c r="O68" s="219">
        <v>1</v>
      </c>
      <c r="P68" s="219">
        <v>1</v>
      </c>
      <c r="Q68" s="219"/>
      <c r="R68" s="219"/>
      <c r="S68" s="219"/>
      <c r="T68" s="219">
        <v>51</v>
      </c>
      <c r="IT68" s="55"/>
      <c r="IU68" s="55"/>
      <c r="IV68" s="55"/>
    </row>
    <row r="69" spans="1:256" s="36" customFormat="1" ht="38.25" x14ac:dyDescent="0.2">
      <c r="A69" s="219">
        <v>57</v>
      </c>
      <c r="B69" s="202">
        <v>43549</v>
      </c>
      <c r="C69" s="213" t="s">
        <v>96</v>
      </c>
      <c r="D69" s="214" t="s">
        <v>200</v>
      </c>
      <c r="E69" s="215" t="s">
        <v>201</v>
      </c>
      <c r="F69" s="215" t="s">
        <v>202</v>
      </c>
      <c r="G69" s="242"/>
      <c r="H69" s="221">
        <v>0</v>
      </c>
      <c r="I69" s="211" t="s">
        <v>18</v>
      </c>
      <c r="J69" s="12" t="s">
        <v>19</v>
      </c>
      <c r="K69" s="198">
        <f t="shared" si="0"/>
        <v>0</v>
      </c>
      <c r="L69" s="219"/>
      <c r="M69" s="219"/>
      <c r="N69" s="219"/>
      <c r="O69" s="219"/>
      <c r="P69" s="219"/>
      <c r="Q69" s="219">
        <v>99683.1</v>
      </c>
      <c r="R69" s="219"/>
      <c r="S69" s="219"/>
      <c r="T69" s="219">
        <v>52</v>
      </c>
      <c r="IT69" s="55"/>
      <c r="IU69" s="55"/>
      <c r="IV69" s="55"/>
    </row>
    <row r="70" spans="1:256" s="36" customFormat="1" ht="76.5" x14ac:dyDescent="0.2">
      <c r="A70" s="219">
        <v>57</v>
      </c>
      <c r="B70" s="202">
        <v>43549</v>
      </c>
      <c r="C70" s="213" t="s">
        <v>218</v>
      </c>
      <c r="D70" s="214" t="s">
        <v>200</v>
      </c>
      <c r="E70" s="215" t="s">
        <v>201</v>
      </c>
      <c r="F70" s="215" t="s">
        <v>202</v>
      </c>
      <c r="G70" s="242"/>
      <c r="H70" s="221">
        <v>0</v>
      </c>
      <c r="I70" s="211" t="s">
        <v>18</v>
      </c>
      <c r="J70" s="12" t="s">
        <v>19</v>
      </c>
      <c r="K70" s="198">
        <f t="shared" si="0"/>
        <v>0</v>
      </c>
      <c r="L70" s="219"/>
      <c r="M70" s="219"/>
      <c r="N70" s="219"/>
      <c r="O70" s="219"/>
      <c r="P70" s="219"/>
      <c r="Q70" s="219">
        <v>50345</v>
      </c>
      <c r="R70" s="219"/>
      <c r="S70" s="219"/>
      <c r="T70" s="219">
        <v>52</v>
      </c>
      <c r="IT70" s="55"/>
      <c r="IU70" s="55"/>
      <c r="IV70" s="55"/>
    </row>
    <row r="71" spans="1:256" s="36" customFormat="1" ht="38.25" x14ac:dyDescent="0.2">
      <c r="A71" s="219">
        <v>57</v>
      </c>
      <c r="B71" s="202">
        <v>43549</v>
      </c>
      <c r="C71" s="213" t="s">
        <v>188</v>
      </c>
      <c r="D71" s="214" t="s">
        <v>200</v>
      </c>
      <c r="E71" s="215" t="s">
        <v>201</v>
      </c>
      <c r="F71" s="215" t="s">
        <v>202</v>
      </c>
      <c r="G71" s="242"/>
      <c r="H71" s="221">
        <v>0</v>
      </c>
      <c r="I71" s="211" t="s">
        <v>18</v>
      </c>
      <c r="J71" s="12" t="s">
        <v>19</v>
      </c>
      <c r="K71" s="198">
        <f t="shared" si="0"/>
        <v>0</v>
      </c>
      <c r="L71" s="219"/>
      <c r="M71" s="219"/>
      <c r="N71" s="219"/>
      <c r="O71" s="219"/>
      <c r="P71" s="219"/>
      <c r="Q71" s="219">
        <v>100690</v>
      </c>
      <c r="R71" s="219"/>
      <c r="S71" s="219"/>
      <c r="T71" s="219">
        <v>52</v>
      </c>
      <c r="IT71" s="55"/>
      <c r="IU71" s="55"/>
      <c r="IV71" s="55"/>
    </row>
    <row r="72" spans="1:256" s="36" customFormat="1" ht="51" x14ac:dyDescent="0.2">
      <c r="A72" s="219">
        <v>58</v>
      </c>
      <c r="B72" s="202">
        <v>43550</v>
      </c>
      <c r="C72" s="213" t="s">
        <v>100</v>
      </c>
      <c r="D72" s="215" t="s">
        <v>17</v>
      </c>
      <c r="E72" s="215" t="s">
        <v>203</v>
      </c>
      <c r="F72" s="215" t="s">
        <v>95</v>
      </c>
      <c r="G72" s="242"/>
      <c r="H72" s="221">
        <v>0</v>
      </c>
      <c r="I72" s="211" t="s">
        <v>18</v>
      </c>
      <c r="J72" s="12" t="s">
        <v>19</v>
      </c>
      <c r="K72" s="198">
        <f t="shared" si="0"/>
        <v>0</v>
      </c>
      <c r="L72" s="219"/>
      <c r="M72" s="219"/>
      <c r="N72" s="219"/>
      <c r="O72" s="219"/>
      <c r="P72" s="219"/>
      <c r="Q72" s="219">
        <v>244032.6</v>
      </c>
      <c r="R72" s="219"/>
      <c r="S72" s="219"/>
      <c r="T72" s="219">
        <v>53</v>
      </c>
      <c r="IT72" s="55"/>
      <c r="IU72" s="55"/>
      <c r="IV72" s="55"/>
    </row>
    <row r="73" spans="1:256" s="36" customFormat="1" ht="38.25" customHeight="1" x14ac:dyDescent="0.2">
      <c r="A73" s="219"/>
      <c r="B73" s="240"/>
      <c r="C73" s="213"/>
      <c r="D73" s="215"/>
      <c r="E73" s="215"/>
      <c r="F73" s="215"/>
      <c r="G73" s="242">
        <f>SUBTOTAL(9,G12:G72)</f>
        <v>25714497.469999999</v>
      </c>
      <c r="H73" s="221">
        <f>SUM(H12:H72)</f>
        <v>23261277.010000002</v>
      </c>
      <c r="I73" s="211"/>
      <c r="J73" s="218"/>
      <c r="K73" s="198">
        <f>SUM(K12:K72)</f>
        <v>3265531.36</v>
      </c>
      <c r="L73" s="219"/>
      <c r="M73" s="219"/>
      <c r="N73" s="219"/>
      <c r="O73" s="219"/>
      <c r="P73" s="219"/>
      <c r="Q73" s="219">
        <f>SUM(Q12:Q72)</f>
        <v>3589750.7</v>
      </c>
      <c r="R73" s="219"/>
      <c r="S73" s="219"/>
      <c r="T73" s="219"/>
      <c r="IT73" s="55"/>
      <c r="IU73" s="55"/>
      <c r="IV73" s="55"/>
    </row>
    <row r="74" spans="1:256" s="36" customFormat="1" x14ac:dyDescent="0.2">
      <c r="A74" s="219"/>
      <c r="B74" s="240"/>
      <c r="C74" s="213"/>
      <c r="D74" s="214"/>
      <c r="E74" s="215"/>
      <c r="F74" s="215"/>
      <c r="G74" s="242">
        <v>3589750.7</v>
      </c>
      <c r="H74" s="217"/>
      <c r="I74" s="211"/>
      <c r="J74" s="218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IT74" s="55"/>
      <c r="IU74" s="55"/>
      <c r="IV74" s="55"/>
    </row>
    <row r="75" spans="1:256" s="36" customFormat="1" x14ac:dyDescent="0.2">
      <c r="A75" s="219"/>
      <c r="B75" s="240"/>
      <c r="C75" s="213"/>
      <c r="D75" s="215"/>
      <c r="E75" s="215"/>
      <c r="F75" s="215"/>
      <c r="G75" s="242"/>
      <c r="H75" s="217"/>
      <c r="I75" s="211"/>
      <c r="J75" s="218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IT75" s="55"/>
      <c r="IU75" s="55"/>
      <c r="IV75" s="55"/>
    </row>
    <row r="76" spans="1:256" s="36" customFormat="1" x14ac:dyDescent="0.2">
      <c r="A76" s="219"/>
      <c r="B76" s="240"/>
      <c r="C76" s="213"/>
      <c r="D76" s="215"/>
      <c r="E76" s="215"/>
      <c r="F76" s="215"/>
      <c r="G76" s="242"/>
      <c r="H76" s="217"/>
      <c r="I76" s="211"/>
      <c r="J76" s="218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IT76" s="55"/>
      <c r="IU76" s="55"/>
      <c r="IV76" s="55"/>
    </row>
    <row r="77" spans="1:256" s="36" customFormat="1" x14ac:dyDescent="0.2">
      <c r="A77" s="219"/>
      <c r="B77" s="240"/>
      <c r="C77" s="213"/>
      <c r="D77" s="215"/>
      <c r="E77" s="215"/>
      <c r="F77" s="215"/>
      <c r="G77" s="242"/>
      <c r="H77" s="217"/>
      <c r="I77" s="211"/>
      <c r="J77" s="218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IT77" s="55"/>
      <c r="IU77" s="55"/>
      <c r="IV77" s="55"/>
    </row>
    <row r="78" spans="1:256" s="36" customFormat="1" x14ac:dyDescent="0.2">
      <c r="B78" s="240"/>
      <c r="C78" s="213"/>
      <c r="D78" s="215"/>
      <c r="E78" s="215"/>
      <c r="F78" s="215"/>
      <c r="G78" s="242"/>
      <c r="H78" s="217"/>
      <c r="I78" s="211"/>
      <c r="J78" s="218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IT78" s="55"/>
      <c r="IU78" s="55"/>
      <c r="IV78" s="55"/>
    </row>
    <row r="79" spans="1:256" s="36" customFormat="1" x14ac:dyDescent="0.2">
      <c r="B79" s="240"/>
      <c r="C79" s="213"/>
      <c r="D79" s="215"/>
      <c r="E79" s="215"/>
      <c r="F79" s="215"/>
      <c r="G79" s="242"/>
      <c r="H79" s="217"/>
      <c r="I79" s="211"/>
      <c r="J79" s="218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IT79" s="55"/>
      <c r="IU79" s="55"/>
      <c r="IV79" s="55"/>
    </row>
    <row r="80" spans="1:256" s="36" customFormat="1" x14ac:dyDescent="0.2">
      <c r="B80" s="240"/>
      <c r="C80" s="213"/>
      <c r="D80" s="215"/>
      <c r="E80" s="215"/>
      <c r="F80" s="215"/>
      <c r="G80" s="242"/>
      <c r="H80" s="217"/>
      <c r="I80" s="211"/>
      <c r="J80" s="218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IT80" s="55"/>
      <c r="IU80" s="55"/>
      <c r="IV80" s="55"/>
    </row>
    <row r="81" spans="1:256" s="36" customFormat="1" x14ac:dyDescent="0.2">
      <c r="A81" s="219"/>
      <c r="B81" s="240"/>
      <c r="C81" s="213"/>
      <c r="D81" s="215"/>
      <c r="E81" s="215"/>
      <c r="F81" s="215"/>
      <c r="G81" s="242"/>
      <c r="H81" s="217"/>
      <c r="I81" s="211"/>
      <c r="J81" s="218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IT81" s="55"/>
      <c r="IU81" s="55"/>
      <c r="IV81" s="55"/>
    </row>
    <row r="82" spans="1:256" s="36" customFormat="1" x14ac:dyDescent="0.2">
      <c r="A82" s="219"/>
      <c r="B82" s="240"/>
      <c r="C82" s="213"/>
      <c r="D82" s="215"/>
      <c r="E82" s="215"/>
      <c r="F82" s="215"/>
      <c r="G82" s="242"/>
      <c r="H82" s="217"/>
      <c r="I82" s="211"/>
      <c r="J82" s="218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IT82" s="55"/>
      <c r="IU82" s="55"/>
      <c r="IV82" s="55"/>
    </row>
    <row r="83" spans="1:256" s="36" customFormat="1" x14ac:dyDescent="0.2">
      <c r="A83" s="219"/>
      <c r="B83" s="240"/>
      <c r="C83" s="213"/>
      <c r="D83" s="215"/>
      <c r="E83" s="215"/>
      <c r="F83" s="215"/>
      <c r="G83" s="242"/>
      <c r="H83" s="217"/>
      <c r="I83" s="211"/>
      <c r="J83" s="218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IT83" s="55"/>
      <c r="IU83" s="55"/>
      <c r="IV83" s="55"/>
    </row>
    <row r="84" spans="1:256" s="36" customFormat="1" x14ac:dyDescent="0.2">
      <c r="A84" s="219"/>
      <c r="B84" s="240"/>
      <c r="C84" s="213"/>
      <c r="D84" s="215"/>
      <c r="E84" s="215"/>
      <c r="F84" s="215"/>
      <c r="G84" s="242"/>
      <c r="H84" s="217"/>
      <c r="I84" s="211"/>
      <c r="J84" s="218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IT84" s="55"/>
      <c r="IU84" s="55"/>
      <c r="IV84" s="55"/>
    </row>
    <row r="85" spans="1:256" s="36" customFormat="1" x14ac:dyDescent="0.2">
      <c r="A85" s="219"/>
      <c r="B85" s="240"/>
      <c r="C85" s="213"/>
      <c r="D85" s="215"/>
      <c r="E85" s="215"/>
      <c r="F85" s="215"/>
      <c r="G85" s="242"/>
      <c r="H85" s="217"/>
      <c r="I85" s="211"/>
      <c r="J85" s="218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IT85" s="55"/>
      <c r="IU85" s="55"/>
      <c r="IV85" s="55"/>
    </row>
    <row r="86" spans="1:256" s="36" customFormat="1" x14ac:dyDescent="0.2">
      <c r="A86" s="219"/>
      <c r="B86" s="240"/>
      <c r="C86" s="213"/>
      <c r="D86" s="215"/>
      <c r="E86" s="215"/>
      <c r="F86" s="215"/>
      <c r="G86" s="242"/>
      <c r="H86" s="217"/>
      <c r="I86" s="211"/>
      <c r="J86" s="218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IT86" s="55"/>
      <c r="IU86" s="55"/>
      <c r="IV86" s="55"/>
    </row>
    <row r="87" spans="1:256" s="36" customFormat="1" x14ac:dyDescent="0.2">
      <c r="A87" s="219"/>
      <c r="B87" s="240"/>
      <c r="C87" s="213"/>
      <c r="D87" s="215"/>
      <c r="E87" s="215"/>
      <c r="F87" s="215"/>
      <c r="G87" s="242"/>
      <c r="H87" s="217"/>
      <c r="I87" s="211"/>
      <c r="J87" s="218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IT87" s="55"/>
      <c r="IU87" s="55"/>
      <c r="IV87" s="55"/>
    </row>
    <row r="88" spans="1:256" s="36" customFormat="1" x14ac:dyDescent="0.2">
      <c r="A88" s="219"/>
      <c r="B88" s="258"/>
      <c r="C88" s="213"/>
      <c r="D88" s="215"/>
      <c r="E88" s="215"/>
      <c r="F88" s="215"/>
      <c r="G88" s="242"/>
      <c r="H88" s="217"/>
      <c r="I88" s="211"/>
      <c r="J88" s="218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IT88" s="55"/>
      <c r="IU88" s="55"/>
      <c r="IV88" s="55"/>
    </row>
    <row r="89" spans="1:256" s="36" customFormat="1" x14ac:dyDescent="0.2">
      <c r="A89" s="219"/>
      <c r="B89" s="258"/>
      <c r="C89" s="213"/>
      <c r="D89" s="215"/>
      <c r="E89" s="215"/>
      <c r="F89" s="215"/>
      <c r="G89" s="242"/>
      <c r="H89" s="217"/>
      <c r="I89" s="211"/>
      <c r="J89" s="218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IT89" s="55"/>
      <c r="IU89" s="55"/>
      <c r="IV89" s="55"/>
    </row>
    <row r="90" spans="1:256" s="36" customFormat="1" x14ac:dyDescent="0.2">
      <c r="B90" s="54"/>
      <c r="C90" s="41"/>
      <c r="D90" s="42"/>
      <c r="E90" s="43"/>
      <c r="F90" s="44"/>
      <c r="G90" s="45"/>
      <c r="H90" s="46"/>
      <c r="I90" s="47"/>
      <c r="J90" s="48"/>
      <c r="IT90" s="55"/>
      <c r="IU90" s="55"/>
      <c r="IV90" s="55"/>
    </row>
    <row r="91" spans="1:256" s="36" customFormat="1" x14ac:dyDescent="0.2">
      <c r="B91" s="259"/>
      <c r="C91" s="43"/>
      <c r="D91" s="42"/>
      <c r="E91" s="42"/>
      <c r="F91" s="44"/>
      <c r="G91" s="57"/>
      <c r="H91" s="58"/>
      <c r="I91" s="47"/>
      <c r="J91" s="48"/>
      <c r="IT91" s="55"/>
      <c r="IU91" s="55"/>
      <c r="IV91" s="55"/>
    </row>
    <row r="92" spans="1:256" s="36" customFormat="1" x14ac:dyDescent="0.2">
      <c r="B92" s="259"/>
      <c r="C92" s="41"/>
      <c r="D92" s="42"/>
      <c r="E92" s="42"/>
      <c r="F92" s="44"/>
      <c r="G92" s="49"/>
      <c r="H92" s="46"/>
      <c r="I92" s="47"/>
      <c r="J92" s="48"/>
      <c r="IT92" s="55"/>
      <c r="IU92" s="55"/>
      <c r="IV92" s="55"/>
    </row>
    <row r="93" spans="1:256" s="36" customFormat="1" x14ac:dyDescent="0.2">
      <c r="B93" s="259"/>
      <c r="C93" s="41"/>
      <c r="D93" s="42"/>
      <c r="E93" s="42"/>
      <c r="F93" s="44"/>
      <c r="G93" s="49"/>
      <c r="H93" s="46"/>
      <c r="I93" s="47"/>
      <c r="J93" s="48"/>
      <c r="IT93" s="55"/>
      <c r="IU93" s="55"/>
      <c r="IV93" s="55"/>
    </row>
    <row r="94" spans="1:256" s="36" customFormat="1" x14ac:dyDescent="0.2">
      <c r="B94" s="50"/>
      <c r="C94" s="41"/>
      <c r="D94" s="42"/>
      <c r="E94" s="43"/>
      <c r="F94" s="44"/>
      <c r="G94" s="45"/>
      <c r="H94" s="46"/>
      <c r="I94" s="47"/>
      <c r="J94" s="48"/>
      <c r="IT94" s="52"/>
      <c r="IU94" s="52"/>
      <c r="IV94" s="52"/>
    </row>
    <row r="95" spans="1:256" s="36" customFormat="1" x14ac:dyDescent="0.2">
      <c r="B95" s="54"/>
      <c r="C95" s="43"/>
      <c r="D95" s="42"/>
      <c r="E95" s="42"/>
      <c r="F95" s="42"/>
      <c r="G95" s="59"/>
      <c r="H95" s="58"/>
      <c r="I95" s="60"/>
      <c r="J95" s="48"/>
    </row>
    <row r="96" spans="1:256" s="36" customFormat="1" x14ac:dyDescent="0.2">
      <c r="B96" s="259"/>
      <c r="C96" s="41"/>
      <c r="D96" s="42"/>
      <c r="E96" s="42"/>
      <c r="F96" s="42"/>
      <c r="G96" s="57"/>
      <c r="H96" s="58"/>
      <c r="I96" s="47"/>
      <c r="J96" s="48"/>
    </row>
    <row r="97" spans="1:55" s="36" customFormat="1" ht="36.75" customHeight="1" x14ac:dyDescent="0.2">
      <c r="B97" s="259"/>
      <c r="C97" s="41"/>
      <c r="D97" s="42"/>
      <c r="E97" s="42"/>
      <c r="F97" s="42"/>
      <c r="G97" s="57"/>
      <c r="H97" s="58"/>
      <c r="I97" s="47"/>
      <c r="J97" s="48"/>
    </row>
    <row r="98" spans="1:55" s="36" customFormat="1" x14ac:dyDescent="0.2">
      <c r="B98" s="259"/>
      <c r="C98" s="41"/>
      <c r="D98" s="42"/>
      <c r="E98" s="42"/>
      <c r="F98" s="42"/>
      <c r="G98" s="57"/>
      <c r="H98" s="58"/>
      <c r="I98" s="47"/>
      <c r="J98" s="48"/>
    </row>
    <row r="99" spans="1:55" s="36" customFormat="1" x14ac:dyDescent="0.2">
      <c r="B99" s="259"/>
      <c r="C99" s="41"/>
      <c r="D99" s="42"/>
      <c r="E99" s="42"/>
      <c r="F99" s="42"/>
      <c r="G99" s="57"/>
      <c r="H99" s="58"/>
      <c r="I99" s="47"/>
      <c r="J99" s="48"/>
    </row>
    <row r="100" spans="1:55" s="36" customFormat="1" x14ac:dyDescent="0.2">
      <c r="B100" s="259"/>
      <c r="C100" s="41"/>
      <c r="D100" s="42"/>
      <c r="E100" s="42"/>
      <c r="F100" s="42"/>
      <c r="G100" s="57"/>
      <c r="H100" s="58"/>
      <c r="I100" s="47"/>
      <c r="J100" s="48"/>
    </row>
    <row r="101" spans="1:55" s="36" customFormat="1" x14ac:dyDescent="0.2">
      <c r="B101" s="259"/>
      <c r="C101" s="41"/>
      <c r="D101" s="42"/>
      <c r="E101" s="42"/>
      <c r="F101" s="42"/>
      <c r="G101" s="57"/>
      <c r="H101" s="58"/>
      <c r="I101" s="47"/>
      <c r="J101" s="48"/>
    </row>
    <row r="102" spans="1:55" s="36" customFormat="1" x14ac:dyDescent="0.2">
      <c r="B102" s="40"/>
      <c r="C102" s="41"/>
      <c r="D102" s="42"/>
      <c r="E102" s="42"/>
      <c r="F102" s="42"/>
      <c r="G102" s="57"/>
      <c r="H102" s="58"/>
      <c r="I102" s="47"/>
      <c r="J102" s="48"/>
    </row>
    <row r="103" spans="1:55" s="36" customFormat="1" x14ac:dyDescent="0.2">
      <c r="B103" s="50"/>
      <c r="C103" s="41"/>
      <c r="D103" s="42"/>
      <c r="E103" s="42"/>
      <c r="F103" s="42"/>
      <c r="G103" s="57"/>
      <c r="H103" s="58"/>
      <c r="I103" s="47"/>
      <c r="J103" s="48"/>
    </row>
    <row r="104" spans="1:55" s="36" customFormat="1" x14ac:dyDescent="0.2">
      <c r="B104" s="50"/>
      <c r="C104" s="41"/>
      <c r="D104" s="42"/>
      <c r="E104" s="42"/>
      <c r="F104" s="42"/>
      <c r="G104" s="57"/>
      <c r="H104" s="58"/>
      <c r="I104" s="47"/>
      <c r="J104" s="48"/>
    </row>
    <row r="105" spans="1:55" s="36" customFormat="1" x14ac:dyDescent="0.2">
      <c r="B105" s="50"/>
      <c r="C105" s="41"/>
      <c r="D105" s="42"/>
      <c r="E105" s="42"/>
      <c r="F105" s="42"/>
      <c r="G105" s="57"/>
      <c r="H105" s="58"/>
      <c r="I105" s="47"/>
      <c r="J105" s="48"/>
    </row>
    <row r="106" spans="1:55" s="36" customFormat="1" x14ac:dyDescent="0.2">
      <c r="B106" s="50"/>
      <c r="C106" s="41"/>
      <c r="D106" s="42"/>
      <c r="E106" s="42"/>
      <c r="F106" s="42"/>
      <c r="G106" s="57"/>
      <c r="H106" s="58"/>
      <c r="I106" s="47"/>
      <c r="J106" s="48"/>
    </row>
    <row r="107" spans="1:55" s="36" customFormat="1" x14ac:dyDescent="0.2">
      <c r="B107" s="50"/>
      <c r="C107" s="41"/>
      <c r="D107" s="42"/>
      <c r="E107" s="42"/>
      <c r="F107" s="42"/>
      <c r="G107" s="57"/>
      <c r="H107" s="58"/>
      <c r="I107" s="47"/>
      <c r="J107" s="48"/>
    </row>
    <row r="108" spans="1:55" s="36" customFormat="1" x14ac:dyDescent="0.2">
      <c r="B108" s="50"/>
      <c r="C108" s="41"/>
      <c r="D108" s="42"/>
      <c r="E108" s="42"/>
      <c r="F108" s="42"/>
      <c r="G108" s="57"/>
      <c r="H108" s="58"/>
      <c r="I108" s="47"/>
      <c r="J108" s="48"/>
    </row>
    <row r="109" spans="1:55" s="36" customFormat="1" x14ac:dyDescent="0.2">
      <c r="B109" s="50"/>
      <c r="C109" s="41"/>
      <c r="D109" s="42"/>
      <c r="E109" s="42"/>
      <c r="F109" s="42"/>
      <c r="G109" s="57"/>
      <c r="H109" s="58"/>
      <c r="I109" s="47"/>
      <c r="J109" s="48"/>
    </row>
    <row r="110" spans="1:55" s="36" customFormat="1" x14ac:dyDescent="0.2">
      <c r="B110" s="50"/>
      <c r="C110" s="41"/>
      <c r="D110" s="42"/>
      <c r="E110" s="42"/>
      <c r="F110" s="42"/>
      <c r="G110" s="57"/>
      <c r="H110" s="58"/>
      <c r="I110" s="47"/>
      <c r="J110" s="48"/>
    </row>
    <row r="111" spans="1:55" s="61" customFormat="1" x14ac:dyDescent="0.2">
      <c r="A111" s="36"/>
      <c r="B111" s="50"/>
      <c r="C111" s="41"/>
      <c r="D111" s="42"/>
      <c r="E111" s="42"/>
      <c r="F111" s="42"/>
      <c r="G111" s="57"/>
      <c r="H111" s="58"/>
      <c r="I111" s="47"/>
      <c r="J111" s="48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</row>
    <row r="112" spans="1:55" s="61" customFormat="1" x14ac:dyDescent="0.2">
      <c r="A112" s="36"/>
      <c r="B112" s="50"/>
      <c r="C112" s="41"/>
      <c r="D112" s="42"/>
      <c r="E112" s="42"/>
      <c r="F112" s="42"/>
      <c r="G112" s="57"/>
      <c r="H112" s="58"/>
      <c r="I112" s="47"/>
      <c r="J112" s="48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</row>
    <row r="113" spans="1:55" s="61" customFormat="1" x14ac:dyDescent="0.2">
      <c r="A113" s="36"/>
      <c r="B113" s="50"/>
      <c r="C113" s="41"/>
      <c r="D113" s="42"/>
      <c r="E113" s="42"/>
      <c r="F113" s="42"/>
      <c r="G113" s="57"/>
      <c r="H113" s="58"/>
      <c r="I113" s="47"/>
      <c r="J113" s="48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</row>
    <row r="114" spans="1:55" s="61" customFormat="1" x14ac:dyDescent="0.2">
      <c r="A114" s="36"/>
      <c r="B114" s="50"/>
      <c r="C114" s="41"/>
      <c r="D114" s="42"/>
      <c r="E114" s="42"/>
      <c r="F114" s="42"/>
      <c r="G114" s="56"/>
      <c r="H114" s="58"/>
      <c r="I114" s="47"/>
      <c r="J114" s="48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</row>
    <row r="115" spans="1:55" s="61" customFormat="1" x14ac:dyDescent="0.2">
      <c r="A115" s="36"/>
      <c r="B115" s="50"/>
      <c r="C115" s="41"/>
      <c r="D115" s="42"/>
      <c r="E115" s="42"/>
      <c r="F115" s="42"/>
      <c r="G115" s="56"/>
      <c r="H115" s="58"/>
      <c r="I115" s="47"/>
      <c r="J115" s="48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</row>
    <row r="116" spans="1:55" s="61" customFormat="1" x14ac:dyDescent="0.2">
      <c r="A116" s="36"/>
      <c r="B116" s="50"/>
      <c r="C116" s="43"/>
      <c r="D116" s="62"/>
      <c r="E116" s="62"/>
      <c r="F116" s="42"/>
      <c r="G116" s="63"/>
      <c r="H116" s="58"/>
      <c r="I116" s="47"/>
      <c r="J116" s="48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</row>
    <row r="117" spans="1:55" s="61" customFormat="1" x14ac:dyDescent="0.2">
      <c r="A117" s="36"/>
      <c r="B117" s="50"/>
      <c r="C117" s="41"/>
      <c r="D117" s="42"/>
      <c r="E117" s="62"/>
      <c r="F117" s="42"/>
      <c r="G117" s="64"/>
      <c r="H117" s="58"/>
      <c r="I117" s="47"/>
      <c r="J117" s="48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</row>
    <row r="118" spans="1:55" s="61" customFormat="1" x14ac:dyDescent="0.2">
      <c r="A118" s="36"/>
      <c r="B118" s="50"/>
      <c r="C118" s="41"/>
      <c r="D118" s="42"/>
      <c r="E118" s="62"/>
      <c r="F118" s="42"/>
      <c r="G118" s="63"/>
      <c r="H118" s="58"/>
      <c r="I118" s="47"/>
      <c r="J118" s="48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</row>
    <row r="119" spans="1:55" s="61" customFormat="1" x14ac:dyDescent="0.2">
      <c r="A119" s="36"/>
      <c r="B119" s="50"/>
      <c r="C119" s="41"/>
      <c r="D119" s="42"/>
      <c r="E119" s="62"/>
      <c r="F119" s="42"/>
      <c r="G119" s="63"/>
      <c r="H119" s="58"/>
      <c r="I119" s="47"/>
      <c r="J119" s="48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</row>
    <row r="120" spans="1:55" s="61" customFormat="1" x14ac:dyDescent="0.2">
      <c r="A120" s="36"/>
      <c r="B120" s="50"/>
      <c r="C120" s="41"/>
      <c r="D120" s="42"/>
      <c r="E120" s="62"/>
      <c r="F120" s="42"/>
      <c r="G120" s="63"/>
      <c r="H120" s="58"/>
      <c r="I120" s="47"/>
      <c r="J120" s="48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</row>
    <row r="121" spans="1:55" s="61" customFormat="1" x14ac:dyDescent="0.2">
      <c r="A121" s="36"/>
      <c r="B121" s="50"/>
      <c r="C121" s="41"/>
      <c r="D121" s="42"/>
      <c r="E121" s="62"/>
      <c r="F121" s="42"/>
      <c r="G121" s="63"/>
      <c r="H121" s="58"/>
      <c r="I121" s="47"/>
      <c r="J121" s="48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</row>
    <row r="122" spans="1:55" s="61" customFormat="1" x14ac:dyDescent="0.2">
      <c r="A122" s="36"/>
      <c r="B122" s="50"/>
      <c r="C122" s="41"/>
      <c r="D122" s="42"/>
      <c r="E122" s="62"/>
      <c r="F122" s="42"/>
      <c r="G122" s="63"/>
      <c r="H122" s="58"/>
      <c r="I122" s="47"/>
      <c r="J122" s="48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</row>
    <row r="123" spans="1:55" s="61" customFormat="1" x14ac:dyDescent="0.2">
      <c r="A123" s="36"/>
      <c r="B123" s="50"/>
      <c r="C123" s="41"/>
      <c r="D123" s="42"/>
      <c r="E123" s="62"/>
      <c r="F123" s="42"/>
      <c r="G123" s="64"/>
      <c r="H123" s="58"/>
      <c r="I123" s="47"/>
      <c r="J123" s="48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</row>
    <row r="124" spans="1:55" s="61" customFormat="1" x14ac:dyDescent="0.2">
      <c r="A124" s="36"/>
      <c r="B124" s="50"/>
      <c r="C124" s="41"/>
      <c r="D124" s="42"/>
      <c r="E124" s="62"/>
      <c r="F124" s="42"/>
      <c r="G124" s="63"/>
      <c r="H124" s="58"/>
      <c r="I124" s="47"/>
      <c r="J124" s="48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</row>
    <row r="125" spans="1:55" s="61" customFormat="1" x14ac:dyDescent="0.2">
      <c r="A125" s="36"/>
      <c r="B125" s="50"/>
      <c r="C125" s="41"/>
      <c r="D125" s="42"/>
      <c r="E125" s="62"/>
      <c r="F125" s="42"/>
      <c r="G125" s="63"/>
      <c r="H125" s="58"/>
      <c r="I125" s="47"/>
      <c r="J125" s="48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</row>
    <row r="126" spans="1:55" s="61" customFormat="1" x14ac:dyDescent="0.2">
      <c r="A126" s="36"/>
      <c r="B126" s="50"/>
      <c r="C126" s="41"/>
      <c r="D126" s="42"/>
      <c r="E126" s="62"/>
      <c r="F126" s="42"/>
      <c r="G126" s="63"/>
      <c r="H126" s="58"/>
      <c r="I126" s="47"/>
      <c r="J126" s="48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</row>
    <row r="127" spans="1:55" s="61" customFormat="1" x14ac:dyDescent="0.2">
      <c r="A127" s="36"/>
      <c r="B127" s="50"/>
      <c r="C127" s="43"/>
      <c r="D127" s="42"/>
      <c r="E127" s="62"/>
      <c r="F127" s="42"/>
      <c r="G127" s="63"/>
      <c r="H127" s="58"/>
      <c r="I127" s="47"/>
      <c r="J127" s="48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</row>
    <row r="128" spans="1:55" s="61" customFormat="1" x14ac:dyDescent="0.2">
      <c r="A128" s="36"/>
      <c r="B128" s="50"/>
      <c r="C128" s="43"/>
      <c r="D128" s="42"/>
      <c r="E128" s="62"/>
      <c r="F128" s="42"/>
      <c r="G128" s="65"/>
      <c r="H128" s="58"/>
      <c r="I128" s="47"/>
      <c r="J128" s="48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</row>
    <row r="129" spans="1:55" s="61" customFormat="1" x14ac:dyDescent="0.2">
      <c r="A129" s="36"/>
      <c r="B129" s="50"/>
      <c r="C129" s="43"/>
      <c r="D129" s="42"/>
      <c r="E129" s="62"/>
      <c r="F129" s="42"/>
      <c r="G129" s="65"/>
      <c r="H129" s="58"/>
      <c r="I129" s="47"/>
      <c r="J129" s="48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</row>
    <row r="130" spans="1:55" s="61" customFormat="1" x14ac:dyDescent="0.2">
      <c r="A130" s="36"/>
      <c r="B130" s="50"/>
      <c r="C130" s="43"/>
      <c r="D130" s="66"/>
      <c r="E130" s="67"/>
      <c r="F130" s="42"/>
      <c r="G130" s="65"/>
      <c r="H130" s="58"/>
      <c r="I130" s="47"/>
      <c r="J130" s="48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</row>
    <row r="131" spans="1:55" s="61" customFormat="1" x14ac:dyDescent="0.2">
      <c r="A131" s="36"/>
      <c r="B131" s="50"/>
      <c r="C131" s="43"/>
      <c r="D131" s="66"/>
      <c r="E131" s="67"/>
      <c r="F131" s="42"/>
      <c r="G131" s="65"/>
      <c r="H131" s="58"/>
      <c r="I131" s="47"/>
      <c r="J131" s="48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</row>
    <row r="132" spans="1:55" s="61" customFormat="1" x14ac:dyDescent="0.2">
      <c r="A132" s="36"/>
      <c r="B132" s="50"/>
      <c r="C132" s="43"/>
      <c r="D132" s="66"/>
      <c r="E132" s="67"/>
      <c r="F132" s="42"/>
      <c r="G132" s="65"/>
      <c r="H132" s="58"/>
      <c r="I132" s="47"/>
      <c r="J132" s="48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</row>
    <row r="133" spans="1:55" s="61" customFormat="1" x14ac:dyDescent="0.2">
      <c r="A133" s="36"/>
      <c r="B133" s="50"/>
      <c r="C133" s="41"/>
      <c r="D133" s="42"/>
      <c r="E133" s="67"/>
      <c r="F133" s="42"/>
      <c r="G133" s="65"/>
      <c r="H133" s="58"/>
      <c r="I133" s="47"/>
      <c r="J133" s="48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</row>
    <row r="134" spans="1:55" s="61" customFormat="1" x14ac:dyDescent="0.2">
      <c r="A134" s="36"/>
      <c r="B134" s="50"/>
      <c r="C134" s="41"/>
      <c r="D134" s="42"/>
      <c r="E134" s="67"/>
      <c r="F134" s="42"/>
      <c r="G134" s="65"/>
      <c r="H134" s="58"/>
      <c r="I134" s="47"/>
      <c r="J134" s="48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</row>
    <row r="135" spans="1:55" s="61" customFormat="1" x14ac:dyDescent="0.2">
      <c r="A135" s="36"/>
      <c r="B135" s="50"/>
      <c r="C135" s="41"/>
      <c r="D135" s="42"/>
      <c r="E135" s="67"/>
      <c r="F135" s="42"/>
      <c r="G135" s="65"/>
      <c r="H135" s="58"/>
      <c r="I135" s="47"/>
      <c r="J135" s="48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</row>
    <row r="136" spans="1:55" s="61" customFormat="1" x14ac:dyDescent="0.2">
      <c r="A136" s="36"/>
      <c r="B136" s="50"/>
      <c r="C136" s="41"/>
      <c r="D136" s="42"/>
      <c r="E136" s="67"/>
      <c r="F136" s="42"/>
      <c r="G136" s="65"/>
      <c r="H136" s="58"/>
      <c r="I136" s="47"/>
      <c r="J136" s="48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</row>
    <row r="137" spans="1:55" s="61" customFormat="1" x14ac:dyDescent="0.2">
      <c r="A137" s="36"/>
      <c r="B137" s="50"/>
      <c r="C137" s="43"/>
      <c r="D137" s="42"/>
      <c r="E137" s="67"/>
      <c r="F137" s="42"/>
      <c r="G137" s="65"/>
      <c r="H137" s="58"/>
      <c r="I137" s="47"/>
      <c r="J137" s="48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</row>
    <row r="138" spans="1:55" s="61" customFormat="1" x14ac:dyDescent="0.2">
      <c r="A138" s="36"/>
      <c r="B138" s="50"/>
      <c r="C138" s="43"/>
      <c r="D138" s="42"/>
      <c r="E138" s="67"/>
      <c r="F138" s="42"/>
      <c r="G138" s="65"/>
      <c r="H138" s="58"/>
      <c r="I138" s="47"/>
      <c r="J138" s="48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</row>
    <row r="139" spans="1:55" s="61" customFormat="1" x14ac:dyDescent="0.2">
      <c r="A139" s="36"/>
      <c r="B139" s="50"/>
      <c r="C139" s="41"/>
      <c r="D139" s="50"/>
      <c r="E139" s="67"/>
      <c r="F139" s="42"/>
      <c r="G139" s="65"/>
      <c r="H139" s="58"/>
      <c r="I139" s="47"/>
      <c r="J139" s="48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</row>
    <row r="140" spans="1:55" s="61" customFormat="1" x14ac:dyDescent="0.2">
      <c r="A140" s="36"/>
      <c r="B140" s="50"/>
      <c r="C140" s="41"/>
      <c r="D140" s="50"/>
      <c r="E140" s="67"/>
      <c r="F140" s="42"/>
      <c r="G140" s="65"/>
      <c r="H140" s="58"/>
      <c r="I140" s="47"/>
      <c r="J140" s="48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</row>
    <row r="141" spans="1:55" s="61" customFormat="1" x14ac:dyDescent="0.2">
      <c r="A141" s="36"/>
      <c r="B141" s="50"/>
      <c r="C141" s="41"/>
      <c r="D141" s="50"/>
      <c r="E141" s="67"/>
      <c r="F141" s="42"/>
      <c r="G141" s="65"/>
      <c r="H141" s="58"/>
      <c r="I141" s="47"/>
      <c r="J141" s="48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</row>
    <row r="142" spans="1:55" s="61" customFormat="1" ht="38.25" customHeight="1" x14ac:dyDescent="0.2">
      <c r="A142" s="36"/>
      <c r="B142" s="66"/>
      <c r="C142" s="41"/>
      <c r="D142" s="50"/>
      <c r="E142" s="67"/>
      <c r="F142" s="42"/>
      <c r="G142" s="65"/>
      <c r="H142" s="58"/>
      <c r="I142" s="47"/>
      <c r="J142" s="48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</row>
    <row r="143" spans="1:55" s="61" customFormat="1" ht="38.25" customHeight="1" x14ac:dyDescent="0.2">
      <c r="A143" s="36"/>
      <c r="B143" s="66"/>
      <c r="C143" s="41"/>
      <c r="D143" s="50"/>
      <c r="E143" s="67"/>
      <c r="F143" s="42"/>
      <c r="G143" s="65"/>
      <c r="H143" s="58"/>
      <c r="I143" s="47"/>
      <c r="J143" s="48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</row>
    <row r="144" spans="1:55" s="61" customFormat="1" ht="38.25" customHeight="1" x14ac:dyDescent="0.2">
      <c r="A144" s="36"/>
      <c r="B144" s="66"/>
      <c r="C144" s="41"/>
      <c r="D144" s="50"/>
      <c r="E144" s="67"/>
      <c r="F144" s="42"/>
      <c r="G144" s="65"/>
      <c r="H144" s="58"/>
      <c r="I144" s="47"/>
      <c r="J144" s="48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</row>
    <row r="145" spans="1:55" s="61" customFormat="1" x14ac:dyDescent="0.2">
      <c r="A145" s="36"/>
      <c r="B145" s="66"/>
      <c r="C145" s="41"/>
      <c r="D145" s="50"/>
      <c r="E145" s="67"/>
      <c r="F145" s="42"/>
      <c r="G145" s="65"/>
      <c r="H145" s="58"/>
      <c r="I145" s="47"/>
      <c r="J145" s="48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</row>
    <row r="146" spans="1:55" s="61" customFormat="1" x14ac:dyDescent="0.2">
      <c r="A146" s="36"/>
      <c r="B146" s="66"/>
      <c r="C146" s="41"/>
      <c r="D146" s="50"/>
      <c r="E146" s="67"/>
      <c r="F146" s="42"/>
      <c r="G146" s="65"/>
      <c r="H146" s="58"/>
      <c r="I146" s="47"/>
      <c r="J146" s="48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</row>
    <row r="147" spans="1:55" s="61" customFormat="1" x14ac:dyDescent="0.2">
      <c r="A147" s="36"/>
      <c r="B147" s="66"/>
      <c r="C147" s="41"/>
      <c r="D147" s="50"/>
      <c r="E147" s="67"/>
      <c r="F147" s="42"/>
      <c r="G147" s="65"/>
      <c r="H147" s="58"/>
      <c r="I147" s="47"/>
      <c r="J147" s="48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</row>
    <row r="148" spans="1:55" s="61" customFormat="1" x14ac:dyDescent="0.2">
      <c r="A148" s="36"/>
      <c r="B148" s="66"/>
      <c r="C148" s="41"/>
      <c r="D148" s="50"/>
      <c r="E148" s="67"/>
      <c r="F148" s="42"/>
      <c r="G148" s="65"/>
      <c r="H148" s="58"/>
      <c r="I148" s="47"/>
      <c r="J148" s="48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</row>
    <row r="149" spans="1:55" s="61" customFormat="1" ht="41.25" customHeight="1" x14ac:dyDescent="0.2">
      <c r="A149" s="36"/>
      <c r="B149" s="66"/>
      <c r="C149" s="41"/>
      <c r="D149" s="50"/>
      <c r="E149" s="67"/>
      <c r="F149" s="42"/>
      <c r="G149" s="65"/>
      <c r="H149" s="58"/>
      <c r="I149" s="47"/>
      <c r="J149" s="48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</row>
    <row r="150" spans="1:55" s="61" customFormat="1" ht="27" customHeight="1" x14ac:dyDescent="0.2">
      <c r="A150" s="36"/>
      <c r="B150" s="66"/>
      <c r="C150" s="41"/>
      <c r="D150" s="50"/>
      <c r="E150" s="67"/>
      <c r="F150" s="42"/>
      <c r="G150" s="65"/>
      <c r="H150" s="58"/>
      <c r="I150" s="47"/>
      <c r="J150" s="48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</row>
    <row r="151" spans="1:55" s="61" customFormat="1" ht="27" customHeight="1" x14ac:dyDescent="0.2">
      <c r="A151" s="36"/>
      <c r="B151" s="66"/>
      <c r="C151" s="41"/>
      <c r="D151" s="50"/>
      <c r="E151" s="67"/>
      <c r="F151" s="42"/>
      <c r="G151" s="65"/>
      <c r="H151" s="58"/>
      <c r="I151" s="47"/>
      <c r="J151" s="48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</row>
    <row r="152" spans="1:55" s="61" customFormat="1" ht="37.5" customHeight="1" x14ac:dyDescent="0.2">
      <c r="A152" s="36"/>
      <c r="B152" s="66"/>
      <c r="C152" s="41"/>
      <c r="D152" s="50"/>
      <c r="E152" s="67"/>
      <c r="F152" s="42"/>
      <c r="G152" s="65"/>
      <c r="H152" s="58"/>
      <c r="I152" s="47"/>
      <c r="J152" s="48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</row>
    <row r="153" spans="1:55" s="61" customFormat="1" ht="37.5" customHeight="1" x14ac:dyDescent="0.2">
      <c r="A153" s="36"/>
      <c r="B153" s="66"/>
      <c r="C153" s="41"/>
      <c r="D153" s="50"/>
      <c r="E153" s="67"/>
      <c r="F153" s="42"/>
      <c r="G153" s="65"/>
      <c r="H153" s="58"/>
      <c r="I153" s="47"/>
      <c r="J153" s="48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</row>
    <row r="154" spans="1:55" s="61" customFormat="1" ht="37.5" customHeight="1" x14ac:dyDescent="0.2">
      <c r="A154" s="36"/>
      <c r="B154" s="66"/>
      <c r="C154" s="41"/>
      <c r="D154" s="50"/>
      <c r="E154" s="67"/>
      <c r="F154" s="42"/>
      <c r="G154" s="65"/>
      <c r="H154" s="58"/>
      <c r="I154" s="47"/>
      <c r="J154" s="48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</row>
    <row r="155" spans="1:55" s="61" customFormat="1" ht="21" customHeight="1" x14ac:dyDescent="0.2">
      <c r="A155" s="36"/>
      <c r="B155" s="66"/>
      <c r="C155" s="68"/>
      <c r="D155" s="66"/>
      <c r="E155" s="67"/>
      <c r="F155" s="67"/>
      <c r="G155" s="45"/>
      <c r="H155" s="69"/>
      <c r="I155" s="67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</row>
    <row r="156" spans="1:55" s="61" customFormat="1" ht="14.25" customHeight="1" x14ac:dyDescent="0.2">
      <c r="A156" s="36"/>
      <c r="B156" s="66"/>
      <c r="C156" s="68"/>
      <c r="D156" s="66"/>
      <c r="E156" s="67"/>
      <c r="F156" s="67"/>
      <c r="G156" s="65"/>
      <c r="H156" s="69"/>
      <c r="I156" s="67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</row>
    <row r="157" spans="1:55" s="61" customFormat="1" ht="27" customHeight="1" x14ac:dyDescent="0.2">
      <c r="A157" s="36"/>
      <c r="B157" s="50"/>
      <c r="C157" s="68"/>
      <c r="D157" s="66"/>
      <c r="E157" s="67"/>
      <c r="F157" s="67"/>
      <c r="G157" s="65"/>
      <c r="H157" s="69"/>
      <c r="I157" s="67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</row>
    <row r="158" spans="1:55" s="61" customFormat="1" ht="27" customHeight="1" x14ac:dyDescent="0.2">
      <c r="A158" s="36"/>
      <c r="B158" s="66"/>
      <c r="C158" s="68"/>
      <c r="D158" s="66"/>
      <c r="E158" s="67"/>
      <c r="F158" s="67"/>
      <c r="G158" s="70"/>
      <c r="H158" s="69"/>
      <c r="I158" s="67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</row>
    <row r="159" spans="1:55" s="61" customFormat="1" ht="27" customHeight="1" x14ac:dyDescent="0.2">
      <c r="A159" s="36"/>
      <c r="B159" s="66"/>
      <c r="C159" s="68"/>
      <c r="D159" s="66"/>
      <c r="E159" s="67"/>
      <c r="F159" s="67"/>
      <c r="G159" s="70"/>
      <c r="H159" s="69"/>
      <c r="I159" s="67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</row>
    <row r="160" spans="1:55" s="61" customFormat="1" ht="30" customHeight="1" x14ac:dyDescent="0.2">
      <c r="A160" s="36"/>
      <c r="B160" s="50"/>
      <c r="C160" s="71"/>
      <c r="D160" s="72"/>
      <c r="E160" s="73"/>
      <c r="F160" s="73"/>
      <c r="G160" s="74"/>
      <c r="H160" s="75"/>
      <c r="I160" s="73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</row>
    <row r="161" spans="1:55" s="61" customFormat="1" ht="30" customHeight="1" x14ac:dyDescent="0.2">
      <c r="A161" s="36"/>
      <c r="B161" s="50"/>
      <c r="C161" s="71"/>
      <c r="D161" s="72"/>
      <c r="E161" s="76"/>
      <c r="F161" s="76"/>
      <c r="G161" s="77"/>
      <c r="H161" s="78"/>
      <c r="I161" s="7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</row>
    <row r="162" spans="1:55" s="61" customFormat="1" x14ac:dyDescent="0.2">
      <c r="A162" s="36"/>
      <c r="B162" s="50"/>
      <c r="C162" s="71"/>
      <c r="D162" s="72"/>
      <c r="E162" s="73"/>
      <c r="F162" s="73"/>
      <c r="G162" s="74"/>
      <c r="H162" s="75"/>
      <c r="I162" s="73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</row>
    <row r="163" spans="1:55" s="61" customFormat="1" x14ac:dyDescent="0.2">
      <c r="A163" s="36"/>
      <c r="B163" s="50"/>
      <c r="C163" s="71"/>
      <c r="D163" s="72"/>
      <c r="E163" s="73"/>
      <c r="F163" s="73"/>
      <c r="G163" s="74"/>
      <c r="H163" s="75"/>
      <c r="I163" s="73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</row>
    <row r="164" spans="1:55" s="61" customFormat="1" x14ac:dyDescent="0.2">
      <c r="A164" s="36"/>
      <c r="B164" s="50"/>
      <c r="C164" s="71"/>
      <c r="D164" s="72"/>
      <c r="E164" s="73"/>
      <c r="F164" s="73"/>
      <c r="G164" s="74"/>
      <c r="H164" s="75"/>
      <c r="I164" s="73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</row>
    <row r="165" spans="1:55" s="61" customFormat="1" x14ac:dyDescent="0.2">
      <c r="A165" s="36"/>
      <c r="B165" s="50"/>
      <c r="C165" s="71"/>
      <c r="D165" s="72"/>
      <c r="E165" s="73"/>
      <c r="F165" s="73"/>
      <c r="G165" s="74"/>
      <c r="H165" s="75"/>
      <c r="I165" s="73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</row>
    <row r="166" spans="1:55" s="61" customFormat="1" x14ac:dyDescent="0.2">
      <c r="A166" s="36"/>
      <c r="B166" s="50"/>
      <c r="C166" s="71"/>
      <c r="D166" s="79"/>
      <c r="E166" s="73"/>
      <c r="F166" s="73"/>
      <c r="G166" s="74"/>
      <c r="H166" s="75"/>
      <c r="I166" s="73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</row>
    <row r="167" spans="1:55" s="61" customFormat="1" x14ac:dyDescent="0.2">
      <c r="A167" s="36"/>
      <c r="B167" s="50"/>
      <c r="C167" s="71"/>
      <c r="D167" s="79"/>
      <c r="E167" s="73"/>
      <c r="F167" s="73"/>
      <c r="G167" s="74"/>
      <c r="H167" s="75"/>
      <c r="I167" s="73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</row>
    <row r="168" spans="1:55" s="61" customFormat="1" x14ac:dyDescent="0.2">
      <c r="A168" s="36"/>
      <c r="B168" s="50"/>
      <c r="C168" s="71"/>
      <c r="D168" s="79"/>
      <c r="E168" s="73"/>
      <c r="F168" s="73"/>
      <c r="G168" s="74"/>
      <c r="H168" s="75"/>
      <c r="I168" s="73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</row>
    <row r="169" spans="1:55" s="61" customFormat="1" x14ac:dyDescent="0.2">
      <c r="A169" s="36"/>
      <c r="B169" s="50"/>
      <c r="C169" s="71"/>
      <c r="D169" s="79"/>
      <c r="E169" s="73"/>
      <c r="F169" s="73"/>
      <c r="G169" s="74"/>
      <c r="H169" s="75"/>
      <c r="I169" s="73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</row>
    <row r="170" spans="1:55" s="61" customFormat="1" x14ac:dyDescent="0.2">
      <c r="A170" s="36"/>
      <c r="B170" s="50"/>
      <c r="C170" s="68"/>
      <c r="D170" s="66"/>
      <c r="E170" s="67"/>
      <c r="F170" s="67"/>
      <c r="G170" s="70"/>
      <c r="H170" s="69"/>
      <c r="I170" s="80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</row>
    <row r="171" spans="1:55" s="61" customFormat="1" x14ac:dyDescent="0.2">
      <c r="A171" s="36"/>
      <c r="B171" s="50"/>
      <c r="C171" s="68"/>
      <c r="D171" s="66"/>
      <c r="E171" s="67"/>
      <c r="F171" s="67"/>
      <c r="G171" s="70"/>
      <c r="H171" s="69"/>
      <c r="I171" s="80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</row>
    <row r="172" spans="1:55" s="61" customFormat="1" x14ac:dyDescent="0.2">
      <c r="A172" s="36"/>
      <c r="B172" s="50"/>
      <c r="C172" s="68"/>
      <c r="D172" s="66"/>
      <c r="E172" s="67"/>
      <c r="F172" s="67"/>
      <c r="G172" s="70"/>
      <c r="H172" s="69"/>
      <c r="I172" s="80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</row>
    <row r="173" spans="1:55" s="61" customFormat="1" x14ac:dyDescent="0.2">
      <c r="A173" s="36"/>
      <c r="B173" s="50"/>
      <c r="C173" s="68"/>
      <c r="D173" s="66"/>
      <c r="E173" s="67"/>
      <c r="F173" s="67"/>
      <c r="G173" s="70"/>
      <c r="H173" s="69"/>
      <c r="I173" s="80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</row>
    <row r="174" spans="1:55" s="82" customFormat="1" x14ac:dyDescent="0.2">
      <c r="A174" s="36">
        <v>25</v>
      </c>
      <c r="B174" s="50"/>
      <c r="C174" s="68"/>
      <c r="D174" s="66"/>
      <c r="E174" s="67"/>
      <c r="F174" s="67"/>
      <c r="G174" s="81"/>
      <c r="H174" s="69"/>
      <c r="I174" s="67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</row>
    <row r="175" spans="1:55" s="83" customFormat="1" x14ac:dyDescent="0.2">
      <c r="A175" s="53"/>
      <c r="B175" s="48"/>
      <c r="C175" s="67"/>
      <c r="D175" s="67"/>
      <c r="E175" s="67"/>
      <c r="F175" s="67"/>
      <c r="G175" s="70"/>
      <c r="H175" s="67"/>
      <c r="I175" s="67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</row>
    <row r="176" spans="1:55" s="61" customFormat="1" x14ac:dyDescent="0.2">
      <c r="A176" s="36"/>
      <c r="B176" s="50"/>
      <c r="C176" s="68"/>
      <c r="D176" s="50"/>
      <c r="E176" s="67"/>
      <c r="F176" s="67"/>
      <c r="G176" s="70"/>
      <c r="H176" s="69"/>
      <c r="I176" s="67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</row>
    <row r="177" spans="1:55" s="61" customFormat="1" x14ac:dyDescent="0.2">
      <c r="A177" s="36"/>
      <c r="B177" s="50"/>
      <c r="C177" s="68"/>
      <c r="D177" s="50"/>
      <c r="E177" s="67"/>
      <c r="F177" s="67"/>
      <c r="G177" s="70"/>
      <c r="H177" s="69"/>
      <c r="I177" s="67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</row>
    <row r="178" spans="1:55" s="61" customFormat="1" x14ac:dyDescent="0.2">
      <c r="A178" s="36"/>
      <c r="B178" s="50"/>
      <c r="C178" s="68"/>
      <c r="D178" s="50"/>
      <c r="E178" s="67"/>
      <c r="F178" s="67"/>
      <c r="G178" s="70"/>
      <c r="H178" s="69"/>
      <c r="I178" s="67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</row>
    <row r="179" spans="1:55" s="61" customFormat="1" x14ac:dyDescent="0.2">
      <c r="A179" s="36"/>
      <c r="B179" s="50"/>
      <c r="C179" s="68"/>
      <c r="D179" s="50"/>
      <c r="E179" s="67"/>
      <c r="F179" s="67"/>
      <c r="G179" s="70"/>
      <c r="H179" s="69"/>
      <c r="I179" s="67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</row>
    <row r="180" spans="1:55" s="61" customFormat="1" x14ac:dyDescent="0.2">
      <c r="A180" s="36"/>
      <c r="B180" s="50"/>
      <c r="C180" s="68"/>
      <c r="D180" s="50"/>
      <c r="E180" s="67"/>
      <c r="F180" s="67"/>
      <c r="G180" s="70"/>
      <c r="H180" s="69"/>
      <c r="I180" s="67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</row>
    <row r="181" spans="1:55" s="61" customFormat="1" x14ac:dyDescent="0.2">
      <c r="A181" s="36"/>
      <c r="B181" s="50"/>
      <c r="C181" s="43"/>
      <c r="D181" s="84"/>
      <c r="E181" s="85"/>
      <c r="F181" s="85"/>
      <c r="G181" s="86"/>
      <c r="H181" s="87"/>
      <c r="I181" s="67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</row>
    <row r="182" spans="1:55" s="61" customFormat="1" x14ac:dyDescent="0.2">
      <c r="A182" s="36"/>
      <c r="B182" s="50"/>
      <c r="C182" s="43"/>
      <c r="D182" s="84"/>
      <c r="E182" s="67"/>
      <c r="F182" s="67"/>
      <c r="G182" s="70"/>
      <c r="H182" s="87"/>
      <c r="I182" s="67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</row>
    <row r="183" spans="1:55" s="61" customFormat="1" x14ac:dyDescent="0.2">
      <c r="A183" s="36"/>
      <c r="B183" s="50"/>
      <c r="C183" s="43"/>
      <c r="D183" s="84"/>
      <c r="E183" s="67"/>
      <c r="F183" s="67"/>
      <c r="G183" s="70"/>
      <c r="H183" s="87"/>
      <c r="I183" s="67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</row>
    <row r="184" spans="1:55" s="61" customFormat="1" x14ac:dyDescent="0.2">
      <c r="A184" s="36"/>
      <c r="B184" s="50"/>
      <c r="C184" s="68"/>
      <c r="D184" s="50"/>
      <c r="E184" s="67"/>
      <c r="F184" s="67"/>
      <c r="G184" s="70"/>
      <c r="H184" s="69"/>
      <c r="I184" s="67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</row>
    <row r="185" spans="1:55" s="61" customFormat="1" x14ac:dyDescent="0.2">
      <c r="A185" s="36"/>
      <c r="B185" s="50"/>
      <c r="C185" s="68"/>
      <c r="D185" s="66"/>
      <c r="E185" s="67"/>
      <c r="F185" s="67"/>
      <c r="G185" s="70"/>
      <c r="H185" s="69"/>
      <c r="I185" s="67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</row>
    <row r="186" spans="1:55" s="61" customFormat="1" x14ac:dyDescent="0.2">
      <c r="A186" s="36"/>
      <c r="B186" s="50"/>
      <c r="C186" s="68"/>
      <c r="D186" s="66"/>
      <c r="E186" s="67"/>
      <c r="F186" s="67"/>
      <c r="G186" s="70"/>
      <c r="H186" s="69"/>
      <c r="I186" s="67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</row>
    <row r="187" spans="1:55" s="61" customFormat="1" x14ac:dyDescent="0.2">
      <c r="A187" s="36"/>
      <c r="B187" s="50"/>
      <c r="C187" s="68"/>
      <c r="D187" s="50"/>
      <c r="E187" s="67"/>
      <c r="F187" s="67"/>
      <c r="G187" s="70"/>
      <c r="H187" s="69"/>
      <c r="I187" s="67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</row>
    <row r="188" spans="1:55" s="61" customFormat="1" x14ac:dyDescent="0.2">
      <c r="A188" s="36"/>
      <c r="B188" s="50"/>
      <c r="C188" s="68"/>
      <c r="D188" s="66"/>
      <c r="E188" s="67"/>
      <c r="F188" s="67"/>
      <c r="G188" s="70"/>
      <c r="H188" s="69"/>
      <c r="I188" s="67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</row>
    <row r="189" spans="1:55" s="61" customFormat="1" x14ac:dyDescent="0.2">
      <c r="A189" s="36"/>
      <c r="B189" s="50"/>
      <c r="C189" s="68"/>
      <c r="D189" s="66"/>
      <c r="E189" s="67"/>
      <c r="F189" s="67"/>
      <c r="G189" s="70"/>
      <c r="H189" s="69"/>
      <c r="I189" s="6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</row>
    <row r="190" spans="1:55" s="61" customFormat="1" x14ac:dyDescent="0.2">
      <c r="A190" s="36"/>
      <c r="B190" s="50"/>
      <c r="C190" s="68"/>
      <c r="D190" s="66"/>
      <c r="E190" s="67"/>
      <c r="F190" s="67"/>
      <c r="G190" s="70"/>
      <c r="H190" s="69"/>
      <c r="I190" s="67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</row>
    <row r="191" spans="1:55" s="61" customFormat="1" x14ac:dyDescent="0.2">
      <c r="A191" s="36"/>
      <c r="B191" s="50"/>
      <c r="C191" s="68"/>
      <c r="D191" s="66"/>
      <c r="E191" s="67"/>
      <c r="F191" s="67"/>
      <c r="G191" s="70"/>
      <c r="H191" s="69"/>
      <c r="I191" s="67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</row>
    <row r="192" spans="1:55" s="61" customFormat="1" x14ac:dyDescent="0.2">
      <c r="A192" s="36"/>
      <c r="B192" s="50"/>
      <c r="C192" s="68"/>
      <c r="D192" s="66"/>
      <c r="E192" s="67"/>
      <c r="F192" s="67"/>
      <c r="G192" s="70"/>
      <c r="H192" s="69"/>
      <c r="I192" s="67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</row>
    <row r="193" spans="1:55" s="61" customFormat="1" x14ac:dyDescent="0.2">
      <c r="A193" s="36"/>
      <c r="B193" s="50"/>
      <c r="C193" s="68"/>
      <c r="D193" s="66"/>
      <c r="E193" s="67"/>
      <c r="F193" s="67"/>
      <c r="G193" s="70"/>
      <c r="H193" s="69"/>
      <c r="I193" s="67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</row>
    <row r="194" spans="1:55" s="88" customFormat="1" x14ac:dyDescent="0.2">
      <c r="A194" s="36"/>
      <c r="B194" s="50"/>
      <c r="C194" s="68"/>
      <c r="D194" s="66"/>
      <c r="E194" s="67"/>
      <c r="F194" s="67"/>
      <c r="G194" s="70"/>
      <c r="H194" s="69"/>
      <c r="I194" s="67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</row>
    <row r="195" spans="1:55" s="61" customFormat="1" x14ac:dyDescent="0.2">
      <c r="A195" s="36"/>
      <c r="B195" s="50"/>
      <c r="C195" s="68"/>
      <c r="D195" s="66"/>
      <c r="E195" s="67"/>
      <c r="F195" s="67"/>
      <c r="G195" s="70"/>
      <c r="H195" s="69"/>
      <c r="I195" s="80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</row>
    <row r="196" spans="1:55" s="55" customFormat="1" x14ac:dyDescent="0.2">
      <c r="A196" s="36"/>
      <c r="B196" s="50"/>
      <c r="C196" s="68"/>
      <c r="D196" s="66"/>
      <c r="E196" s="67"/>
      <c r="F196" s="67"/>
      <c r="G196" s="81"/>
      <c r="H196" s="69"/>
      <c r="I196" s="67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</row>
    <row r="197" spans="1:55" s="90" customFormat="1" x14ac:dyDescent="0.2">
      <c r="A197" s="36"/>
      <c r="B197" s="50"/>
      <c r="C197" s="67"/>
      <c r="D197" s="89"/>
      <c r="E197" s="67"/>
      <c r="F197" s="67"/>
      <c r="G197" s="70"/>
      <c r="H197" s="67"/>
      <c r="I197" s="67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</row>
    <row r="198" spans="1:55" s="90" customFormat="1" x14ac:dyDescent="0.2">
      <c r="A198" s="36"/>
      <c r="B198" s="50"/>
      <c r="C198" s="67"/>
      <c r="D198" s="89"/>
      <c r="E198" s="67"/>
      <c r="F198" s="67"/>
      <c r="G198" s="70"/>
      <c r="H198" s="67"/>
      <c r="I198" s="67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</row>
    <row r="199" spans="1:55" s="90" customFormat="1" x14ac:dyDescent="0.2">
      <c r="A199" s="36"/>
      <c r="B199" s="50"/>
      <c r="C199" s="67"/>
      <c r="D199" s="89"/>
      <c r="E199" s="67"/>
      <c r="F199" s="67"/>
      <c r="G199" s="70"/>
      <c r="H199" s="67"/>
      <c r="I199" s="67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</row>
    <row r="200" spans="1:55" s="90" customFormat="1" x14ac:dyDescent="0.2">
      <c r="A200" s="36"/>
      <c r="B200" s="50"/>
      <c r="C200" s="67"/>
      <c r="D200" s="89"/>
      <c r="E200" s="67"/>
      <c r="F200" s="67"/>
      <c r="G200" s="70"/>
      <c r="H200" s="67"/>
      <c r="I200" s="67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</row>
    <row r="201" spans="1:55" s="90" customFormat="1" x14ac:dyDescent="0.2">
      <c r="A201" s="36"/>
      <c r="B201" s="50"/>
      <c r="C201" s="67"/>
      <c r="D201" s="89"/>
      <c r="E201" s="67"/>
      <c r="F201" s="67"/>
      <c r="G201" s="70"/>
      <c r="H201" s="67"/>
      <c r="I201" s="67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</row>
    <row r="202" spans="1:55" s="90" customFormat="1" x14ac:dyDescent="0.2">
      <c r="A202" s="36"/>
      <c r="B202" s="50"/>
      <c r="C202" s="67"/>
      <c r="D202" s="89"/>
      <c r="E202" s="67"/>
      <c r="F202" s="67"/>
      <c r="G202" s="70"/>
      <c r="H202" s="67"/>
      <c r="I202" s="67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</row>
    <row r="203" spans="1:55" s="90" customFormat="1" x14ac:dyDescent="0.2">
      <c r="A203" s="36"/>
      <c r="B203" s="50"/>
      <c r="C203" s="67"/>
      <c r="D203" s="89"/>
      <c r="E203" s="67"/>
      <c r="F203" s="67"/>
      <c r="G203" s="70"/>
      <c r="H203" s="67"/>
      <c r="I203" s="67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</row>
    <row r="204" spans="1:55" s="90" customFormat="1" x14ac:dyDescent="0.2">
      <c r="A204" s="36"/>
      <c r="B204" s="50"/>
      <c r="C204" s="67"/>
      <c r="D204" s="89"/>
      <c r="E204" s="67"/>
      <c r="F204" s="67"/>
      <c r="G204" s="70"/>
      <c r="H204" s="67"/>
      <c r="I204" s="67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</row>
    <row r="205" spans="1:55" s="90" customFormat="1" x14ac:dyDescent="0.2">
      <c r="A205" s="36"/>
      <c r="B205" s="50"/>
      <c r="C205" s="67"/>
      <c r="D205" s="89"/>
      <c r="E205" s="67"/>
      <c r="F205" s="67"/>
      <c r="G205" s="70"/>
      <c r="H205" s="67"/>
      <c r="I205" s="67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</row>
    <row r="206" spans="1:55" s="90" customFormat="1" x14ac:dyDescent="0.2">
      <c r="A206" s="36"/>
      <c r="B206" s="50"/>
      <c r="C206" s="67"/>
      <c r="D206" s="89"/>
      <c r="E206" s="67"/>
      <c r="F206" s="67"/>
      <c r="G206" s="70"/>
      <c r="H206" s="67"/>
      <c r="I206" s="67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</row>
    <row r="207" spans="1:55" s="90" customFormat="1" x14ac:dyDescent="0.2">
      <c r="A207" s="36"/>
      <c r="B207" s="50"/>
      <c r="C207" s="67"/>
      <c r="D207" s="89"/>
      <c r="E207" s="67"/>
      <c r="F207" s="67"/>
      <c r="G207" s="70"/>
      <c r="H207" s="67"/>
      <c r="I207" s="67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</row>
    <row r="208" spans="1:55" s="90" customFormat="1" x14ac:dyDescent="0.2">
      <c r="A208" s="36"/>
      <c r="B208" s="50"/>
      <c r="C208" s="67"/>
      <c r="D208" s="89"/>
      <c r="E208" s="67"/>
      <c r="F208" s="67"/>
      <c r="G208" s="70"/>
      <c r="H208" s="67"/>
      <c r="I208" s="67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</row>
    <row r="209" spans="1:55" s="90" customFormat="1" x14ac:dyDescent="0.2">
      <c r="A209" s="36"/>
      <c r="B209" s="50"/>
      <c r="C209" s="67"/>
      <c r="D209" s="89"/>
      <c r="E209" s="67"/>
      <c r="F209" s="67"/>
      <c r="G209" s="70"/>
      <c r="H209" s="67"/>
      <c r="I209" s="67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</row>
    <row r="210" spans="1:55" s="90" customFormat="1" x14ac:dyDescent="0.2">
      <c r="A210" s="36"/>
      <c r="B210" s="50"/>
      <c r="C210" s="67"/>
      <c r="D210" s="89"/>
      <c r="E210" s="67"/>
      <c r="F210" s="67"/>
      <c r="G210" s="70"/>
      <c r="H210" s="67"/>
      <c r="I210" s="67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</row>
    <row r="211" spans="1:55" s="90" customFormat="1" x14ac:dyDescent="0.2">
      <c r="A211" s="36"/>
      <c r="B211" s="50"/>
      <c r="C211" s="67"/>
      <c r="D211" s="89"/>
      <c r="E211" s="67"/>
      <c r="F211" s="67"/>
      <c r="G211" s="70"/>
      <c r="H211" s="67"/>
      <c r="I211" s="67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</row>
    <row r="212" spans="1:55" s="90" customFormat="1" x14ac:dyDescent="0.2">
      <c r="A212" s="36"/>
      <c r="B212" s="50"/>
      <c r="C212" s="67"/>
      <c r="D212" s="89"/>
      <c r="E212" s="67"/>
      <c r="F212" s="67"/>
      <c r="G212" s="70"/>
      <c r="H212" s="67"/>
      <c r="I212" s="67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</row>
    <row r="213" spans="1:55" s="90" customFormat="1" x14ac:dyDescent="0.2">
      <c r="A213" s="36"/>
      <c r="B213" s="50"/>
      <c r="C213" s="67"/>
      <c r="D213" s="89"/>
      <c r="E213" s="67"/>
      <c r="F213" s="67"/>
      <c r="G213" s="70"/>
      <c r="H213" s="67"/>
      <c r="I213" s="67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</row>
    <row r="214" spans="1:55" s="90" customFormat="1" x14ac:dyDescent="0.2">
      <c r="A214" s="36"/>
      <c r="B214" s="50"/>
      <c r="C214" s="67"/>
      <c r="D214" s="89"/>
      <c r="E214" s="67"/>
      <c r="F214" s="67"/>
      <c r="G214" s="70"/>
      <c r="H214" s="67"/>
      <c r="I214" s="67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</row>
    <row r="215" spans="1:55" s="90" customFormat="1" x14ac:dyDescent="0.2">
      <c r="A215" s="36"/>
      <c r="B215" s="50"/>
      <c r="C215" s="67"/>
      <c r="D215" s="89"/>
      <c r="E215" s="67"/>
      <c r="F215" s="67"/>
      <c r="G215" s="70"/>
      <c r="H215" s="67"/>
      <c r="I215" s="67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</row>
    <row r="216" spans="1:55" s="90" customFormat="1" x14ac:dyDescent="0.2">
      <c r="A216" s="36"/>
      <c r="B216" s="50"/>
      <c r="C216" s="67"/>
      <c r="D216" s="89"/>
      <c r="E216" s="67"/>
      <c r="F216" s="67"/>
      <c r="G216" s="70"/>
      <c r="H216" s="67"/>
      <c r="I216" s="67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</row>
    <row r="217" spans="1:55" s="90" customFormat="1" x14ac:dyDescent="0.2">
      <c r="A217" s="36"/>
      <c r="B217" s="50"/>
      <c r="C217" s="67"/>
      <c r="D217" s="50"/>
      <c r="E217" s="67"/>
      <c r="F217" s="67"/>
      <c r="G217" s="70"/>
      <c r="H217" s="67"/>
      <c r="I217" s="67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</row>
    <row r="218" spans="1:55" s="90" customFormat="1" x14ac:dyDescent="0.2">
      <c r="A218" s="36"/>
      <c r="B218" s="50"/>
      <c r="C218" s="67"/>
      <c r="D218" s="50"/>
      <c r="E218" s="67"/>
      <c r="F218" s="67"/>
      <c r="G218" s="70"/>
      <c r="H218" s="67"/>
      <c r="I218" s="67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</row>
    <row r="219" spans="1:55" s="90" customFormat="1" x14ac:dyDescent="0.2">
      <c r="A219" s="36"/>
      <c r="B219" s="50"/>
      <c r="C219" s="67"/>
      <c r="D219" s="50"/>
      <c r="E219" s="67"/>
      <c r="F219" s="67"/>
      <c r="G219" s="70"/>
      <c r="H219" s="67"/>
      <c r="I219" s="67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</row>
    <row r="220" spans="1:55" s="90" customFormat="1" x14ac:dyDescent="0.2">
      <c r="A220" s="36"/>
      <c r="B220" s="50"/>
      <c r="C220" s="67"/>
      <c r="D220" s="50"/>
      <c r="E220" s="67"/>
      <c r="F220" s="67"/>
      <c r="G220" s="70"/>
      <c r="H220" s="67"/>
      <c r="I220" s="67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</row>
    <row r="221" spans="1:55" s="90" customFormat="1" x14ac:dyDescent="0.2">
      <c r="A221" s="36"/>
      <c r="B221" s="50"/>
      <c r="C221" s="67"/>
      <c r="D221" s="50"/>
      <c r="E221" s="67"/>
      <c r="F221" s="67"/>
      <c r="G221" s="70"/>
      <c r="H221" s="67"/>
      <c r="I221" s="67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</row>
    <row r="222" spans="1:55" s="90" customFormat="1" x14ac:dyDescent="0.2">
      <c r="A222" s="36"/>
      <c r="B222" s="50"/>
      <c r="C222" s="67"/>
      <c r="D222" s="50"/>
      <c r="E222" s="67"/>
      <c r="F222" s="67"/>
      <c r="G222" s="70"/>
      <c r="H222" s="67"/>
      <c r="I222" s="67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</row>
    <row r="223" spans="1:55" s="90" customFormat="1" x14ac:dyDescent="0.2">
      <c r="A223" s="36"/>
      <c r="B223" s="50"/>
      <c r="C223" s="67"/>
      <c r="D223" s="50"/>
      <c r="E223" s="67"/>
      <c r="F223" s="67"/>
      <c r="G223" s="70"/>
      <c r="H223" s="67"/>
      <c r="I223" s="67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</row>
    <row r="224" spans="1:55" s="90" customFormat="1" x14ac:dyDescent="0.2">
      <c r="A224" s="36"/>
      <c r="B224" s="50"/>
      <c r="C224" s="67"/>
      <c r="D224" s="50"/>
      <c r="E224" s="67"/>
      <c r="F224" s="67"/>
      <c r="G224" s="70"/>
      <c r="H224" s="67"/>
      <c r="I224" s="67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</row>
    <row r="225" spans="1:55" s="90" customFormat="1" x14ac:dyDescent="0.2">
      <c r="A225" s="36"/>
      <c r="B225" s="50"/>
      <c r="C225" s="67"/>
      <c r="D225" s="50"/>
      <c r="E225" s="67"/>
      <c r="F225" s="67"/>
      <c r="G225" s="70"/>
      <c r="H225" s="67"/>
      <c r="I225" s="67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</row>
    <row r="226" spans="1:55" s="90" customFormat="1" x14ac:dyDescent="0.2">
      <c r="A226" s="36"/>
      <c r="B226" s="50"/>
      <c r="C226" s="67"/>
      <c r="D226" s="50"/>
      <c r="E226" s="67"/>
      <c r="F226" s="67"/>
      <c r="G226" s="70"/>
      <c r="H226" s="67"/>
      <c r="I226" s="67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</row>
    <row r="227" spans="1:55" s="90" customFormat="1" x14ac:dyDescent="0.2">
      <c r="A227" s="36"/>
      <c r="B227" s="50"/>
      <c r="C227" s="67"/>
      <c r="D227" s="50"/>
      <c r="E227" s="67"/>
      <c r="F227" s="67"/>
      <c r="G227" s="70"/>
      <c r="H227" s="67"/>
      <c r="I227" s="67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</row>
    <row r="228" spans="1:55" s="90" customFormat="1" x14ac:dyDescent="0.2">
      <c r="A228" s="36"/>
      <c r="B228" s="50"/>
      <c r="C228" s="67"/>
      <c r="D228" s="50"/>
      <c r="E228" s="67"/>
      <c r="F228" s="67"/>
      <c r="G228" s="70"/>
      <c r="H228" s="67"/>
      <c r="I228" s="67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</row>
    <row r="229" spans="1:55" s="90" customFormat="1" x14ac:dyDescent="0.2">
      <c r="A229" s="36"/>
      <c r="B229" s="50"/>
      <c r="C229" s="67"/>
      <c r="D229" s="50"/>
      <c r="E229" s="67"/>
      <c r="F229" s="67"/>
      <c r="G229" s="70"/>
      <c r="H229" s="67"/>
      <c r="I229" s="67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</row>
    <row r="230" spans="1:55" s="90" customFormat="1" x14ac:dyDescent="0.2">
      <c r="A230" s="36"/>
      <c r="B230" s="50"/>
      <c r="C230" s="67"/>
      <c r="D230" s="50"/>
      <c r="E230" s="67"/>
      <c r="F230" s="67"/>
      <c r="G230" s="70"/>
      <c r="H230" s="67"/>
      <c r="I230" s="67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</row>
    <row r="231" spans="1:55" s="90" customFormat="1" x14ac:dyDescent="0.2">
      <c r="A231" s="36"/>
      <c r="B231" s="50"/>
      <c r="C231" s="67"/>
      <c r="D231" s="50"/>
      <c r="E231" s="67"/>
      <c r="F231" s="67"/>
      <c r="G231" s="70"/>
      <c r="H231" s="67"/>
      <c r="I231" s="67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</row>
    <row r="232" spans="1:55" s="90" customFormat="1" x14ac:dyDescent="0.2">
      <c r="A232" s="36"/>
      <c r="B232" s="50"/>
      <c r="C232" s="67"/>
      <c r="D232" s="50"/>
      <c r="E232" s="67"/>
      <c r="F232" s="67"/>
      <c r="G232" s="70"/>
      <c r="H232" s="67"/>
      <c r="I232" s="67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</row>
    <row r="233" spans="1:55" s="90" customFormat="1" x14ac:dyDescent="0.2">
      <c r="A233" s="36"/>
      <c r="B233" s="50"/>
      <c r="C233" s="67"/>
      <c r="D233" s="50"/>
      <c r="E233" s="67"/>
      <c r="F233" s="67"/>
      <c r="G233" s="70"/>
      <c r="H233" s="67"/>
      <c r="I233" s="67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</row>
    <row r="234" spans="1:55" s="90" customFormat="1" x14ac:dyDescent="0.2">
      <c r="A234" s="36"/>
      <c r="B234" s="50"/>
      <c r="C234" s="67"/>
      <c r="D234" s="48"/>
      <c r="E234" s="67"/>
      <c r="F234" s="67"/>
      <c r="G234" s="70"/>
      <c r="H234" s="67"/>
      <c r="I234" s="67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</row>
    <row r="235" spans="1:55" s="90" customFormat="1" x14ac:dyDescent="0.2">
      <c r="A235" s="36"/>
      <c r="B235" s="50"/>
      <c r="C235" s="67"/>
      <c r="D235" s="50"/>
      <c r="E235" s="67"/>
      <c r="F235" s="67"/>
      <c r="G235" s="70"/>
      <c r="H235" s="67"/>
      <c r="I235" s="67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</row>
    <row r="236" spans="1:55" s="90" customFormat="1" x14ac:dyDescent="0.2">
      <c r="A236" s="36"/>
      <c r="B236" s="50"/>
      <c r="C236" s="67"/>
      <c r="D236" s="50"/>
      <c r="E236" s="67"/>
      <c r="F236" s="67"/>
      <c r="G236" s="70"/>
      <c r="H236" s="67"/>
      <c r="I236" s="67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</row>
    <row r="237" spans="1:55" s="90" customFormat="1" x14ac:dyDescent="0.2">
      <c r="A237" s="36"/>
      <c r="B237" s="50"/>
      <c r="C237" s="67"/>
      <c r="D237" s="50"/>
      <c r="E237" s="67"/>
      <c r="F237" s="67"/>
      <c r="G237" s="70"/>
      <c r="H237" s="67"/>
      <c r="I237" s="67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</row>
    <row r="238" spans="1:55" s="90" customFormat="1" x14ac:dyDescent="0.2">
      <c r="A238" s="36"/>
      <c r="B238" s="50"/>
      <c r="C238" s="67"/>
      <c r="D238" s="50"/>
      <c r="E238" s="67"/>
      <c r="F238" s="67"/>
      <c r="G238" s="70"/>
      <c r="H238" s="67"/>
      <c r="I238" s="67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</row>
    <row r="239" spans="1:55" s="90" customFormat="1" x14ac:dyDescent="0.2">
      <c r="A239" s="36"/>
      <c r="B239" s="50"/>
      <c r="C239" s="67"/>
      <c r="D239" s="50"/>
      <c r="E239" s="67"/>
      <c r="F239" s="67"/>
      <c r="G239" s="70"/>
      <c r="H239" s="67"/>
      <c r="I239" s="67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</row>
    <row r="240" spans="1:55" s="90" customFormat="1" x14ac:dyDescent="0.2">
      <c r="A240" s="36"/>
      <c r="B240" s="50"/>
      <c r="C240" s="67"/>
      <c r="D240" s="50"/>
      <c r="E240" s="67"/>
      <c r="F240" s="67"/>
      <c r="G240" s="70"/>
      <c r="H240" s="67"/>
      <c r="I240" s="67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</row>
    <row r="241" spans="1:55" s="90" customFormat="1" x14ac:dyDescent="0.2">
      <c r="A241" s="36"/>
      <c r="B241" s="50"/>
      <c r="C241" s="67"/>
      <c r="D241" s="50"/>
      <c r="E241" s="67"/>
      <c r="F241" s="67"/>
      <c r="G241" s="70"/>
      <c r="H241" s="67"/>
      <c r="I241" s="67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</row>
    <row r="242" spans="1:55" s="90" customFormat="1" x14ac:dyDescent="0.2">
      <c r="A242" s="36"/>
      <c r="B242" s="50"/>
      <c r="C242" s="67"/>
      <c r="D242" s="50"/>
      <c r="E242" s="67"/>
      <c r="F242" s="67"/>
      <c r="G242" s="70"/>
      <c r="H242" s="67"/>
      <c r="I242" s="67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</row>
    <row r="243" spans="1:55" s="90" customFormat="1" x14ac:dyDescent="0.2">
      <c r="A243" s="36"/>
      <c r="B243" s="50"/>
      <c r="C243" s="67"/>
      <c r="D243" s="50"/>
      <c r="E243" s="67"/>
      <c r="F243" s="67"/>
      <c r="G243" s="70"/>
      <c r="H243" s="67"/>
      <c r="I243" s="67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</row>
    <row r="244" spans="1:55" s="90" customFormat="1" x14ac:dyDescent="0.2">
      <c r="A244" s="36"/>
      <c r="B244" s="50"/>
      <c r="C244" s="67"/>
      <c r="D244" s="50"/>
      <c r="E244" s="67"/>
      <c r="F244" s="67"/>
      <c r="G244" s="70"/>
      <c r="H244" s="67"/>
      <c r="I244" s="67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</row>
    <row r="245" spans="1:55" s="90" customFormat="1" x14ac:dyDescent="0.2">
      <c r="A245" s="36"/>
      <c r="B245" s="50"/>
      <c r="C245" s="67"/>
      <c r="D245" s="50"/>
      <c r="E245" s="67"/>
      <c r="F245" s="67"/>
      <c r="G245" s="70"/>
      <c r="H245" s="67"/>
      <c r="I245" s="67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</row>
    <row r="246" spans="1:55" s="90" customFormat="1" x14ac:dyDescent="0.2">
      <c r="A246" s="36"/>
      <c r="B246" s="50"/>
      <c r="C246" s="67"/>
      <c r="D246" s="50"/>
      <c r="E246" s="67"/>
      <c r="F246" s="67"/>
      <c r="G246" s="70"/>
      <c r="H246" s="67"/>
      <c r="I246" s="67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</row>
    <row r="247" spans="1:55" s="90" customFormat="1" x14ac:dyDescent="0.2">
      <c r="A247" s="36"/>
      <c r="B247" s="50"/>
      <c r="C247" s="67"/>
      <c r="D247" s="50"/>
      <c r="E247" s="67"/>
      <c r="F247" s="67"/>
      <c r="G247" s="70"/>
      <c r="H247" s="67"/>
      <c r="I247" s="67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</row>
    <row r="248" spans="1:55" s="90" customFormat="1" x14ac:dyDescent="0.2">
      <c r="A248" s="36"/>
      <c r="B248" s="50"/>
      <c r="C248" s="67"/>
      <c r="D248" s="89"/>
      <c r="E248" s="67"/>
      <c r="F248" s="67"/>
      <c r="G248" s="70"/>
      <c r="H248" s="67"/>
      <c r="I248" s="67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</row>
    <row r="249" spans="1:55" s="90" customFormat="1" x14ac:dyDescent="0.2">
      <c r="A249" s="36"/>
      <c r="B249" s="50"/>
      <c r="C249" s="67"/>
      <c r="D249" s="89"/>
      <c r="E249" s="67"/>
      <c r="F249" s="67"/>
      <c r="G249" s="70"/>
      <c r="H249" s="67"/>
      <c r="I249" s="80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</row>
    <row r="250" spans="1:55" s="90" customFormat="1" x14ac:dyDescent="0.2">
      <c r="A250" s="36"/>
      <c r="B250" s="50"/>
      <c r="C250" s="67"/>
      <c r="D250" s="91"/>
      <c r="E250" s="67"/>
      <c r="F250" s="67"/>
      <c r="G250" s="70"/>
      <c r="H250" s="67"/>
      <c r="I250" s="67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</row>
    <row r="251" spans="1:55" s="90" customFormat="1" x14ac:dyDescent="0.2">
      <c r="A251" s="36"/>
      <c r="B251" s="50"/>
      <c r="C251" s="67"/>
      <c r="D251" s="91"/>
      <c r="E251" s="67"/>
      <c r="F251" s="67"/>
      <c r="G251" s="70"/>
      <c r="H251" s="67"/>
      <c r="I251" s="67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</row>
    <row r="252" spans="1:55" s="90" customFormat="1" x14ac:dyDescent="0.2">
      <c r="A252" s="36"/>
      <c r="B252" s="50"/>
      <c r="C252" s="67"/>
      <c r="D252" s="89"/>
      <c r="E252" s="67"/>
      <c r="F252" s="67"/>
      <c r="G252" s="70"/>
      <c r="H252" s="67"/>
      <c r="I252" s="67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</row>
    <row r="253" spans="1:55" s="90" customFormat="1" x14ac:dyDescent="0.2">
      <c r="A253" s="36"/>
      <c r="B253" s="50"/>
      <c r="C253" s="67"/>
      <c r="D253" s="89"/>
      <c r="E253" s="67"/>
      <c r="F253" s="67"/>
      <c r="G253" s="70"/>
      <c r="H253" s="67"/>
      <c r="I253" s="67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</row>
    <row r="254" spans="1:55" s="90" customFormat="1" x14ac:dyDescent="0.2">
      <c r="A254" s="36"/>
      <c r="B254" s="50"/>
      <c r="C254" s="92"/>
      <c r="D254" s="93"/>
      <c r="E254" s="92"/>
      <c r="F254" s="92"/>
      <c r="G254" s="94"/>
      <c r="H254" s="67"/>
      <c r="I254" s="92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</row>
    <row r="255" spans="1:55" s="90" customFormat="1" x14ac:dyDescent="0.2">
      <c r="A255" s="36"/>
      <c r="B255" s="50"/>
      <c r="C255" s="92"/>
      <c r="D255" s="93"/>
      <c r="E255" s="92"/>
      <c r="F255" s="92"/>
      <c r="G255" s="94"/>
      <c r="H255" s="67"/>
      <c r="I255" s="92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</row>
    <row r="256" spans="1:55" s="90" customFormat="1" x14ac:dyDescent="0.2">
      <c r="A256" s="36"/>
      <c r="B256" s="50"/>
      <c r="C256" s="92"/>
      <c r="D256" s="93"/>
      <c r="E256" s="92"/>
      <c r="F256" s="92"/>
      <c r="G256" s="94"/>
      <c r="H256" s="67"/>
      <c r="I256" s="92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</row>
    <row r="257" spans="1:55" s="98" customFormat="1" x14ac:dyDescent="0.2">
      <c r="A257" s="36"/>
      <c r="B257" s="66"/>
      <c r="C257" s="68"/>
      <c r="D257" s="95"/>
      <c r="E257" s="96"/>
      <c r="F257" s="96"/>
      <c r="G257" s="97"/>
      <c r="H257" s="58"/>
      <c r="I257" s="42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</row>
    <row r="258" spans="1:55" s="98" customFormat="1" x14ac:dyDescent="0.2">
      <c r="A258" s="36"/>
      <c r="B258" s="66"/>
      <c r="C258" s="68"/>
      <c r="D258" s="95"/>
      <c r="E258" s="96"/>
      <c r="F258" s="96"/>
      <c r="G258" s="97"/>
      <c r="H258" s="99"/>
      <c r="I258" s="42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</row>
    <row r="259" spans="1:55" s="98" customFormat="1" x14ac:dyDescent="0.2">
      <c r="A259" s="36"/>
      <c r="B259" s="66"/>
      <c r="C259" s="68"/>
      <c r="D259" s="95"/>
      <c r="E259" s="96"/>
      <c r="F259" s="96"/>
      <c r="G259" s="97"/>
      <c r="H259" s="99"/>
      <c r="I259" s="42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</row>
    <row r="260" spans="1:55" s="98" customFormat="1" x14ac:dyDescent="0.2">
      <c r="A260" s="36"/>
      <c r="B260" s="66"/>
      <c r="C260" s="68"/>
      <c r="D260" s="95"/>
      <c r="E260" s="96"/>
      <c r="F260" s="96"/>
      <c r="G260" s="97"/>
      <c r="H260" s="99"/>
      <c r="I260" s="42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</row>
    <row r="261" spans="1:55" s="98" customFormat="1" x14ac:dyDescent="0.2">
      <c r="A261" s="36"/>
      <c r="B261" s="66"/>
      <c r="C261" s="68"/>
      <c r="D261" s="95"/>
      <c r="E261" s="96"/>
      <c r="F261" s="96"/>
      <c r="G261" s="97"/>
      <c r="H261" s="99"/>
      <c r="I261" s="42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</row>
    <row r="262" spans="1:55" s="98" customFormat="1" x14ac:dyDescent="0.2">
      <c r="A262" s="36"/>
      <c r="B262" s="66"/>
      <c r="C262" s="68"/>
      <c r="D262" s="95"/>
      <c r="E262" s="96"/>
      <c r="F262" s="96"/>
      <c r="G262" s="97"/>
      <c r="H262" s="99"/>
      <c r="I262" s="42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</row>
    <row r="263" spans="1:55" s="98" customFormat="1" x14ac:dyDescent="0.2">
      <c r="A263" s="36"/>
      <c r="B263" s="66"/>
      <c r="C263" s="68"/>
      <c r="D263" s="95"/>
      <c r="E263" s="96"/>
      <c r="F263" s="96"/>
      <c r="G263" s="97"/>
      <c r="H263" s="99"/>
      <c r="I263" s="42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</row>
    <row r="264" spans="1:55" s="98" customFormat="1" x14ac:dyDescent="0.2">
      <c r="A264" s="36"/>
      <c r="B264" s="66"/>
      <c r="C264" s="68"/>
      <c r="D264" s="95"/>
      <c r="E264" s="96"/>
      <c r="F264" s="96"/>
      <c r="G264" s="97"/>
      <c r="H264" s="99"/>
      <c r="I264" s="42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</row>
    <row r="265" spans="1:55" s="98" customFormat="1" x14ac:dyDescent="0.2">
      <c r="A265" s="36"/>
      <c r="B265" s="66"/>
      <c r="C265" s="68"/>
      <c r="D265" s="95"/>
      <c r="E265" s="96"/>
      <c r="F265" s="96"/>
      <c r="G265" s="97"/>
      <c r="H265" s="99"/>
      <c r="I265" s="42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</row>
    <row r="266" spans="1:55" s="98" customFormat="1" x14ac:dyDescent="0.2">
      <c r="A266" s="36"/>
      <c r="B266" s="66"/>
      <c r="C266" s="68"/>
      <c r="D266" s="95"/>
      <c r="E266" s="96"/>
      <c r="F266" s="96"/>
      <c r="G266" s="97"/>
      <c r="H266" s="99"/>
      <c r="I266" s="42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</row>
    <row r="267" spans="1:55" s="98" customFormat="1" x14ac:dyDescent="0.2">
      <c r="A267" s="36"/>
      <c r="B267" s="66"/>
      <c r="C267" s="68"/>
      <c r="D267" s="95"/>
      <c r="E267" s="96"/>
      <c r="F267" s="96"/>
      <c r="G267" s="97"/>
      <c r="H267" s="99"/>
      <c r="I267" s="42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</row>
    <row r="268" spans="1:55" s="98" customFormat="1" x14ac:dyDescent="0.2">
      <c r="A268" s="36"/>
      <c r="B268" s="66"/>
      <c r="C268" s="68"/>
      <c r="D268" s="95"/>
      <c r="E268" s="96"/>
      <c r="F268" s="96"/>
      <c r="G268" s="97"/>
      <c r="H268" s="99"/>
      <c r="I268" s="42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</row>
    <row r="269" spans="1:55" s="98" customFormat="1" x14ac:dyDescent="0.2">
      <c r="A269" s="36"/>
      <c r="B269" s="66"/>
      <c r="C269" s="68"/>
      <c r="D269" s="95"/>
      <c r="E269" s="96"/>
      <c r="F269" s="96"/>
      <c r="G269" s="97"/>
      <c r="H269" s="99"/>
      <c r="I269" s="42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</row>
    <row r="270" spans="1:55" s="98" customFormat="1" x14ac:dyDescent="0.2">
      <c r="A270" s="36"/>
      <c r="B270" s="66"/>
      <c r="C270" s="68"/>
      <c r="D270" s="95"/>
      <c r="E270" s="96"/>
      <c r="F270" s="96"/>
      <c r="G270" s="97"/>
      <c r="H270" s="99"/>
      <c r="I270" s="42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</row>
    <row r="271" spans="1:55" s="98" customFormat="1" x14ac:dyDescent="0.2">
      <c r="A271" s="36"/>
      <c r="B271" s="66"/>
      <c r="C271" s="68"/>
      <c r="D271" s="95"/>
      <c r="E271" s="96"/>
      <c r="F271" s="96"/>
      <c r="G271" s="97"/>
      <c r="H271" s="99"/>
      <c r="I271" s="42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</row>
    <row r="272" spans="1:55" s="98" customFormat="1" x14ac:dyDescent="0.2">
      <c r="A272" s="36"/>
      <c r="B272" s="66"/>
      <c r="C272" s="68"/>
      <c r="D272" s="95"/>
      <c r="E272" s="96"/>
      <c r="F272" s="96"/>
      <c r="G272" s="97"/>
      <c r="H272" s="99"/>
      <c r="I272" s="42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</row>
    <row r="273" spans="1:55" s="98" customFormat="1" x14ac:dyDescent="0.2">
      <c r="A273" s="36"/>
      <c r="B273" s="66"/>
      <c r="C273" s="68"/>
      <c r="D273" s="95"/>
      <c r="E273" s="96"/>
      <c r="F273" s="96"/>
      <c r="G273" s="97"/>
      <c r="H273" s="99"/>
      <c r="I273" s="42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</row>
    <row r="274" spans="1:55" s="98" customFormat="1" x14ac:dyDescent="0.2">
      <c r="A274" s="36"/>
      <c r="B274" s="66"/>
      <c r="C274" s="68"/>
      <c r="D274" s="95"/>
      <c r="E274" s="96"/>
      <c r="F274" s="96"/>
      <c r="G274" s="97"/>
      <c r="H274" s="99"/>
      <c r="I274" s="42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</row>
    <row r="275" spans="1:55" s="98" customFormat="1" x14ac:dyDescent="0.2">
      <c r="A275" s="36"/>
      <c r="B275" s="66"/>
      <c r="C275" s="68"/>
      <c r="D275" s="95"/>
      <c r="E275" s="96"/>
      <c r="F275" s="96"/>
      <c r="G275" s="97"/>
      <c r="H275" s="99"/>
      <c r="I275" s="85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</row>
    <row r="276" spans="1:55" s="98" customFormat="1" x14ac:dyDescent="0.2">
      <c r="A276" s="36"/>
      <c r="B276" s="66"/>
      <c r="C276" s="68"/>
      <c r="D276" s="95"/>
      <c r="E276" s="96"/>
      <c r="F276" s="96"/>
      <c r="G276" s="97"/>
      <c r="H276" s="99"/>
      <c r="I276" s="42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</row>
    <row r="277" spans="1:55" s="82" customFormat="1" x14ac:dyDescent="0.2">
      <c r="A277" s="36"/>
      <c r="B277" s="50"/>
      <c r="C277" s="43"/>
      <c r="D277" s="84"/>
      <c r="E277" s="85"/>
      <c r="F277" s="85"/>
      <c r="G277" s="86"/>
      <c r="H277" s="87"/>
      <c r="I277" s="85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</row>
    <row r="278" spans="1:55" s="82" customFormat="1" x14ac:dyDescent="0.2">
      <c r="A278" s="36"/>
      <c r="B278" s="50"/>
      <c r="C278" s="43"/>
      <c r="D278" s="84"/>
      <c r="E278" s="85"/>
      <c r="F278" s="85"/>
      <c r="G278" s="86"/>
      <c r="H278" s="87"/>
      <c r="I278" s="85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</row>
    <row r="279" spans="1:55" s="82" customFormat="1" x14ac:dyDescent="0.2">
      <c r="A279" s="36"/>
      <c r="B279" s="50"/>
      <c r="C279" s="43"/>
      <c r="D279" s="84"/>
      <c r="E279" s="85"/>
      <c r="F279" s="85"/>
      <c r="G279" s="86"/>
      <c r="H279" s="87"/>
      <c r="I279" s="85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</row>
    <row r="280" spans="1:55" s="90" customFormat="1" x14ac:dyDescent="0.2">
      <c r="A280" s="36"/>
      <c r="B280" s="50"/>
      <c r="C280" s="68"/>
      <c r="D280" s="66"/>
      <c r="E280" s="67"/>
      <c r="F280" s="67"/>
      <c r="G280" s="70"/>
      <c r="H280" s="69"/>
      <c r="I280" s="67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</row>
    <row r="281" spans="1:55" s="90" customFormat="1" x14ac:dyDescent="0.2">
      <c r="A281" s="36"/>
      <c r="B281" s="50"/>
      <c r="C281" s="68"/>
      <c r="D281" s="66"/>
      <c r="E281" s="67"/>
      <c r="F281" s="67"/>
      <c r="G281" s="70"/>
      <c r="H281" s="69"/>
      <c r="I281" s="67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</row>
    <row r="282" spans="1:55" s="90" customFormat="1" x14ac:dyDescent="0.2">
      <c r="A282" s="36"/>
      <c r="B282" s="50"/>
      <c r="C282" s="68"/>
      <c r="D282" s="66"/>
      <c r="E282" s="67"/>
      <c r="F282" s="67"/>
      <c r="G282" s="70"/>
      <c r="H282" s="69"/>
      <c r="I282" s="67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</row>
    <row r="283" spans="1:55" s="90" customFormat="1" x14ac:dyDescent="0.2">
      <c r="A283" s="36"/>
      <c r="B283" s="50"/>
      <c r="C283" s="68"/>
      <c r="D283" s="66"/>
      <c r="E283" s="67"/>
      <c r="F283" s="67"/>
      <c r="G283" s="70"/>
      <c r="H283" s="69"/>
      <c r="I283" s="67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</row>
    <row r="284" spans="1:55" s="90" customFormat="1" x14ac:dyDescent="0.2">
      <c r="A284" s="36"/>
      <c r="B284" s="50"/>
      <c r="C284" s="68"/>
      <c r="D284" s="66"/>
      <c r="E284" s="67"/>
      <c r="F284" s="67"/>
      <c r="G284" s="70"/>
      <c r="H284" s="69"/>
      <c r="I284" s="67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</row>
    <row r="285" spans="1:55" s="90" customFormat="1" x14ac:dyDescent="0.2">
      <c r="A285" s="36"/>
      <c r="B285" s="50"/>
      <c r="C285" s="68"/>
      <c r="D285" s="66"/>
      <c r="E285" s="67"/>
      <c r="F285" s="67"/>
      <c r="G285" s="70"/>
      <c r="H285" s="69"/>
      <c r="I285" s="67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</row>
    <row r="286" spans="1:55" s="90" customFormat="1" x14ac:dyDescent="0.2">
      <c r="A286" s="36"/>
      <c r="B286" s="50"/>
      <c r="C286" s="68"/>
      <c r="D286" s="66"/>
      <c r="E286" s="67"/>
      <c r="F286" s="67"/>
      <c r="G286" s="70"/>
      <c r="H286" s="69"/>
      <c r="I286" s="67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</row>
    <row r="287" spans="1:55" s="90" customFormat="1" x14ac:dyDescent="0.2">
      <c r="A287" s="36"/>
      <c r="B287" s="50"/>
      <c r="C287" s="68"/>
      <c r="D287" s="66"/>
      <c r="E287" s="67"/>
      <c r="F287" s="67"/>
      <c r="G287" s="70"/>
      <c r="H287" s="69"/>
      <c r="I287" s="67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</row>
    <row r="288" spans="1:55" s="90" customFormat="1" x14ac:dyDescent="0.2">
      <c r="A288" s="36"/>
      <c r="B288" s="50"/>
      <c r="C288" s="68"/>
      <c r="D288" s="84"/>
      <c r="E288" s="67"/>
      <c r="F288" s="67"/>
      <c r="G288" s="70"/>
      <c r="H288" s="69"/>
      <c r="I288" s="67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</row>
    <row r="289" spans="1:55" s="90" customFormat="1" x14ac:dyDescent="0.2">
      <c r="A289" s="36"/>
      <c r="B289" s="50"/>
      <c r="C289" s="68"/>
      <c r="D289" s="50"/>
      <c r="E289" s="67"/>
      <c r="F289" s="67"/>
      <c r="G289" s="94"/>
      <c r="H289" s="69"/>
      <c r="I289" s="67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</row>
    <row r="290" spans="1:55" s="90" customFormat="1" x14ac:dyDescent="0.2">
      <c r="A290" s="36"/>
      <c r="B290" s="50"/>
      <c r="C290" s="68"/>
      <c r="D290" s="50"/>
      <c r="E290" s="62"/>
      <c r="F290" s="62"/>
      <c r="G290" s="94"/>
      <c r="H290" s="69"/>
      <c r="I290" s="67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</row>
    <row r="291" spans="1:55" s="90" customFormat="1" x14ac:dyDescent="0.2">
      <c r="A291" s="36"/>
      <c r="B291" s="50"/>
      <c r="C291" s="68"/>
      <c r="D291" s="50"/>
      <c r="E291" s="62"/>
      <c r="F291" s="62"/>
      <c r="G291" s="94"/>
      <c r="H291" s="69"/>
      <c r="I291" s="67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</row>
    <row r="292" spans="1:55" s="90" customFormat="1" x14ac:dyDescent="0.2">
      <c r="A292" s="36"/>
      <c r="B292" s="50"/>
      <c r="C292" s="68"/>
      <c r="D292" s="50"/>
      <c r="E292" s="62"/>
      <c r="F292" s="62"/>
      <c r="G292" s="94"/>
      <c r="H292" s="69"/>
      <c r="I292" s="67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</row>
    <row r="293" spans="1:55" s="90" customFormat="1" x14ac:dyDescent="0.2">
      <c r="A293" s="36"/>
      <c r="B293" s="50"/>
      <c r="C293" s="68"/>
      <c r="D293" s="50"/>
      <c r="E293" s="62"/>
      <c r="F293" s="62"/>
      <c r="G293" s="94"/>
      <c r="H293" s="69"/>
      <c r="I293" s="67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</row>
    <row r="294" spans="1:55" s="90" customFormat="1" x14ac:dyDescent="0.2">
      <c r="A294" s="36"/>
      <c r="B294" s="50"/>
      <c r="C294" s="68"/>
      <c r="D294" s="50"/>
      <c r="E294" s="62"/>
      <c r="F294" s="62"/>
      <c r="G294" s="94"/>
      <c r="H294" s="69"/>
      <c r="I294" s="67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</row>
    <row r="295" spans="1:55" s="90" customFormat="1" x14ac:dyDescent="0.2">
      <c r="A295" s="36"/>
      <c r="B295" s="50"/>
      <c r="C295" s="68"/>
      <c r="D295" s="50"/>
      <c r="E295" s="62"/>
      <c r="F295" s="62"/>
      <c r="G295" s="94"/>
      <c r="H295" s="69"/>
      <c r="I295" s="67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</row>
    <row r="296" spans="1:55" s="90" customFormat="1" x14ac:dyDescent="0.2">
      <c r="A296" s="36"/>
      <c r="B296" s="50"/>
      <c r="C296" s="68"/>
      <c r="D296" s="50"/>
      <c r="E296" s="62"/>
      <c r="F296" s="62"/>
      <c r="G296" s="94"/>
      <c r="H296" s="69"/>
      <c r="I296" s="67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</row>
    <row r="297" spans="1:55" s="90" customFormat="1" x14ac:dyDescent="0.2">
      <c r="A297" s="36"/>
      <c r="B297" s="50"/>
      <c r="C297" s="68"/>
      <c r="D297" s="50"/>
      <c r="E297" s="62"/>
      <c r="F297" s="62"/>
      <c r="G297" s="94"/>
      <c r="H297" s="69"/>
      <c r="I297" s="67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</row>
    <row r="298" spans="1:55" s="90" customFormat="1" x14ac:dyDescent="0.2">
      <c r="A298" s="36"/>
      <c r="B298" s="50"/>
      <c r="C298" s="68"/>
      <c r="D298" s="84"/>
      <c r="E298" s="62"/>
      <c r="F298" s="62"/>
      <c r="G298" s="94"/>
      <c r="H298" s="69"/>
      <c r="I298" s="67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</row>
    <row r="299" spans="1:55" s="90" customFormat="1" x14ac:dyDescent="0.2">
      <c r="A299" s="36"/>
      <c r="B299" s="50"/>
      <c r="C299" s="68"/>
      <c r="D299" s="84"/>
      <c r="E299" s="62"/>
      <c r="F299" s="62"/>
      <c r="G299" s="94"/>
      <c r="H299" s="69"/>
      <c r="I299" s="67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</row>
    <row r="300" spans="1:55" s="90" customFormat="1" x14ac:dyDescent="0.2">
      <c r="A300" s="36"/>
      <c r="B300" s="50"/>
      <c r="C300" s="68"/>
      <c r="D300" s="84"/>
      <c r="E300" s="62"/>
      <c r="F300" s="62"/>
      <c r="G300" s="94"/>
      <c r="H300" s="69"/>
      <c r="I300" s="67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</row>
    <row r="301" spans="1:55" s="90" customFormat="1" x14ac:dyDescent="0.2">
      <c r="A301" s="36"/>
      <c r="B301" s="50"/>
      <c r="C301" s="68"/>
      <c r="D301" s="84"/>
      <c r="E301" s="62"/>
      <c r="F301" s="62"/>
      <c r="G301" s="94"/>
      <c r="H301" s="69"/>
      <c r="I301" s="67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</row>
    <row r="302" spans="1:55" s="90" customFormat="1" x14ac:dyDescent="0.2">
      <c r="A302" s="36"/>
      <c r="B302" s="50"/>
      <c r="C302" s="68"/>
      <c r="D302" s="50"/>
      <c r="E302" s="62"/>
      <c r="F302" s="62"/>
      <c r="G302" s="94"/>
      <c r="H302" s="69"/>
      <c r="I302" s="67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</row>
    <row r="303" spans="1:55" s="90" customFormat="1" x14ac:dyDescent="0.2">
      <c r="A303" s="36"/>
      <c r="B303" s="50"/>
      <c r="C303" s="68"/>
      <c r="D303" s="50"/>
      <c r="E303" s="62"/>
      <c r="F303" s="62"/>
      <c r="G303" s="94"/>
      <c r="H303" s="69"/>
      <c r="I303" s="67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</row>
    <row r="304" spans="1:55" s="101" customFormat="1" x14ac:dyDescent="0.2">
      <c r="A304" s="36"/>
      <c r="B304" s="50"/>
      <c r="C304" s="68"/>
      <c r="D304" s="66"/>
      <c r="E304" s="67"/>
      <c r="F304" s="67"/>
      <c r="G304" s="70"/>
      <c r="H304" s="69"/>
      <c r="I304" s="100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</row>
    <row r="305" spans="1:55" s="101" customFormat="1" x14ac:dyDescent="0.2">
      <c r="A305" s="36"/>
      <c r="B305" s="50"/>
      <c r="C305" s="68"/>
      <c r="D305" s="66"/>
      <c r="E305" s="67"/>
      <c r="F305" s="67"/>
      <c r="G305" s="70"/>
      <c r="H305" s="69"/>
      <c r="I305" s="100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</row>
    <row r="306" spans="1:55" s="101" customFormat="1" x14ac:dyDescent="0.2">
      <c r="A306" s="36"/>
      <c r="B306" s="50"/>
      <c r="C306" s="68"/>
      <c r="D306" s="66"/>
      <c r="E306" s="67"/>
      <c r="F306" s="67"/>
      <c r="G306" s="70"/>
      <c r="H306" s="69"/>
      <c r="I306" s="100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</row>
    <row r="307" spans="1:55" s="101" customFormat="1" x14ac:dyDescent="0.2">
      <c r="A307" s="36"/>
      <c r="B307" s="50"/>
      <c r="C307" s="68"/>
      <c r="D307" s="66"/>
      <c r="E307" s="67"/>
      <c r="F307" s="67"/>
      <c r="G307" s="70"/>
      <c r="H307" s="69"/>
      <c r="I307" s="100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</row>
    <row r="308" spans="1:55" s="101" customFormat="1" x14ac:dyDescent="0.2">
      <c r="A308" s="36"/>
      <c r="B308" s="50"/>
      <c r="C308" s="68"/>
      <c r="D308" s="66"/>
      <c r="E308" s="67"/>
      <c r="F308" s="67"/>
      <c r="G308" s="70"/>
      <c r="H308" s="69"/>
      <c r="I308" s="100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</row>
    <row r="309" spans="1:55" s="55" customFormat="1" x14ac:dyDescent="0.2">
      <c r="A309" s="36"/>
      <c r="B309" s="50"/>
      <c r="C309" s="68"/>
      <c r="D309" s="66"/>
      <c r="E309" s="67"/>
      <c r="F309" s="67"/>
      <c r="G309" s="70"/>
      <c r="H309" s="69"/>
      <c r="I309" s="67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</row>
    <row r="310" spans="1:55" s="102" customFormat="1" x14ac:dyDescent="0.2">
      <c r="A310" s="53"/>
      <c r="B310" s="50"/>
      <c r="C310" s="68"/>
      <c r="D310" s="50"/>
      <c r="E310" s="67"/>
      <c r="F310" s="67"/>
      <c r="G310" s="70"/>
      <c r="H310" s="69"/>
      <c r="I310" s="67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</row>
    <row r="311" spans="1:55" s="102" customFormat="1" x14ac:dyDescent="0.2">
      <c r="A311" s="53"/>
      <c r="B311" s="50"/>
      <c r="C311" s="68"/>
      <c r="D311" s="50"/>
      <c r="E311" s="67"/>
      <c r="F311" s="67"/>
      <c r="G311" s="70"/>
      <c r="H311" s="69"/>
      <c r="I311" s="67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</row>
    <row r="312" spans="1:55" s="102" customFormat="1" x14ac:dyDescent="0.2">
      <c r="A312" s="53"/>
      <c r="B312" s="50"/>
      <c r="C312" s="68"/>
      <c r="D312" s="50"/>
      <c r="E312" s="67"/>
      <c r="F312" s="67"/>
      <c r="G312" s="70"/>
      <c r="H312" s="69"/>
      <c r="I312" s="67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</row>
    <row r="313" spans="1:55" s="102" customFormat="1" x14ac:dyDescent="0.2">
      <c r="A313" s="53"/>
      <c r="B313" s="50"/>
      <c r="C313" s="68"/>
      <c r="D313" s="50"/>
      <c r="E313" s="67"/>
      <c r="F313" s="67"/>
      <c r="G313" s="70"/>
      <c r="H313" s="69"/>
      <c r="I313" s="67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</row>
    <row r="314" spans="1:55" s="102" customFormat="1" x14ac:dyDescent="0.2">
      <c r="A314" s="53"/>
      <c r="B314" s="50"/>
      <c r="C314" s="68"/>
      <c r="D314" s="66"/>
      <c r="E314" s="67"/>
      <c r="F314" s="67"/>
      <c r="G314" s="70"/>
      <c r="H314" s="69"/>
      <c r="I314" s="67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</row>
    <row r="315" spans="1:55" s="55" customFormat="1" x14ac:dyDescent="0.2">
      <c r="A315" s="36"/>
      <c r="B315" s="50"/>
      <c r="C315" s="68"/>
      <c r="D315" s="66"/>
      <c r="E315" s="67"/>
      <c r="F315" s="67"/>
      <c r="G315" s="70"/>
      <c r="H315" s="69"/>
      <c r="I315" s="67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</row>
    <row r="316" spans="1:55" s="55" customFormat="1" x14ac:dyDescent="0.2">
      <c r="A316" s="36"/>
      <c r="B316" s="50"/>
      <c r="C316" s="68"/>
      <c r="D316" s="66"/>
      <c r="E316" s="67"/>
      <c r="F316" s="67"/>
      <c r="G316" s="70"/>
      <c r="H316" s="69"/>
      <c r="I316" s="67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</row>
    <row r="317" spans="1:55" s="55" customFormat="1" x14ac:dyDescent="0.2">
      <c r="A317" s="36"/>
      <c r="B317" s="50"/>
      <c r="C317" s="68"/>
      <c r="D317" s="66"/>
      <c r="E317" s="67"/>
      <c r="F317" s="67"/>
      <c r="G317" s="70"/>
      <c r="H317" s="69"/>
      <c r="I317" s="67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</row>
    <row r="318" spans="1:55" s="105" customFormat="1" x14ac:dyDescent="0.2">
      <c r="A318" s="36"/>
      <c r="B318" s="50"/>
      <c r="C318" s="67"/>
      <c r="D318" s="103"/>
      <c r="E318" s="67"/>
      <c r="F318" s="67"/>
      <c r="G318" s="70"/>
      <c r="H318" s="67"/>
      <c r="I318" s="104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</row>
    <row r="319" spans="1:55" s="105" customFormat="1" x14ac:dyDescent="0.2">
      <c r="A319" s="36"/>
      <c r="B319" s="50"/>
      <c r="C319" s="67"/>
      <c r="D319" s="103"/>
      <c r="E319" s="67"/>
      <c r="F319" s="67"/>
      <c r="G319" s="106"/>
      <c r="H319" s="67"/>
      <c r="I319" s="104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</row>
    <row r="320" spans="1:55" s="105" customFormat="1" x14ac:dyDescent="0.2">
      <c r="A320" s="36"/>
      <c r="B320" s="50"/>
      <c r="C320" s="67"/>
      <c r="D320" s="103"/>
      <c r="E320" s="67"/>
      <c r="F320" s="67"/>
      <c r="G320" s="106"/>
      <c r="H320" s="67"/>
      <c r="I320" s="104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</row>
    <row r="321" spans="1:55" s="105" customFormat="1" x14ac:dyDescent="0.2">
      <c r="A321" s="36"/>
      <c r="B321" s="50"/>
      <c r="C321" s="67"/>
      <c r="D321" s="103"/>
      <c r="E321" s="67"/>
      <c r="F321" s="67"/>
      <c r="G321" s="70"/>
      <c r="H321" s="67"/>
      <c r="I321" s="104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</row>
    <row r="322" spans="1:55" s="105" customFormat="1" x14ac:dyDescent="0.2">
      <c r="A322" s="36"/>
      <c r="B322" s="50"/>
      <c r="C322" s="67"/>
      <c r="D322" s="103"/>
      <c r="E322" s="67"/>
      <c r="F322" s="67"/>
      <c r="G322" s="70"/>
      <c r="H322" s="67"/>
      <c r="I322" s="104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</row>
    <row r="323" spans="1:55" s="105" customFormat="1" x14ac:dyDescent="0.2">
      <c r="A323" s="36"/>
      <c r="B323" s="50"/>
      <c r="C323" s="67"/>
      <c r="D323" s="103"/>
      <c r="E323" s="67"/>
      <c r="F323" s="67"/>
      <c r="G323" s="107"/>
      <c r="H323" s="67"/>
      <c r="I323" s="104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</row>
    <row r="324" spans="1:55" s="105" customFormat="1" x14ac:dyDescent="0.2">
      <c r="A324" s="36"/>
      <c r="B324" s="50"/>
      <c r="C324" s="67"/>
      <c r="D324" s="103"/>
      <c r="E324" s="67"/>
      <c r="F324" s="67"/>
      <c r="G324" s="70"/>
      <c r="H324" s="67"/>
      <c r="I324" s="104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</row>
    <row r="325" spans="1:55" s="105" customFormat="1" x14ac:dyDescent="0.2">
      <c r="A325" s="36"/>
      <c r="B325" s="50"/>
      <c r="C325" s="67"/>
      <c r="D325" s="103"/>
      <c r="E325" s="67"/>
      <c r="F325" s="67"/>
      <c r="G325" s="70"/>
      <c r="H325" s="67"/>
      <c r="I325" s="104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</row>
    <row r="326" spans="1:55" s="105" customFormat="1" x14ac:dyDescent="0.2">
      <c r="A326" s="36"/>
      <c r="B326" s="50"/>
      <c r="C326" s="67"/>
      <c r="D326" s="103"/>
      <c r="E326" s="67"/>
      <c r="F326" s="67"/>
      <c r="G326" s="70"/>
      <c r="H326" s="67"/>
      <c r="I326" s="104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</row>
    <row r="327" spans="1:55" s="105" customFormat="1" x14ac:dyDescent="0.2">
      <c r="A327" s="36"/>
      <c r="B327" s="50"/>
      <c r="C327" s="67"/>
      <c r="D327" s="103"/>
      <c r="E327" s="67"/>
      <c r="F327" s="67"/>
      <c r="G327" s="70"/>
      <c r="H327" s="67"/>
      <c r="I327" s="104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</row>
    <row r="328" spans="1:55" s="101" customFormat="1" x14ac:dyDescent="0.2">
      <c r="A328" s="36"/>
      <c r="B328" s="50"/>
      <c r="C328" s="68"/>
      <c r="D328" s="66"/>
      <c r="E328" s="67"/>
      <c r="F328" s="67"/>
      <c r="G328" s="70"/>
      <c r="H328" s="69"/>
      <c r="I328" s="62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</row>
    <row r="329" spans="1:55" s="101" customFormat="1" x14ac:dyDescent="0.2">
      <c r="A329" s="36"/>
      <c r="B329" s="50"/>
      <c r="C329" s="68"/>
      <c r="D329" s="66"/>
      <c r="E329" s="67"/>
      <c r="F329" s="67"/>
      <c r="G329" s="70"/>
      <c r="H329" s="69"/>
      <c r="I329" s="62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</row>
    <row r="330" spans="1:55" s="101" customFormat="1" x14ac:dyDescent="0.2">
      <c r="A330" s="36"/>
      <c r="B330" s="50"/>
      <c r="C330" s="68"/>
      <c r="D330" s="66"/>
      <c r="E330" s="67"/>
      <c r="F330" s="67"/>
      <c r="G330" s="70"/>
      <c r="H330" s="69"/>
      <c r="I330" s="62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</row>
    <row r="331" spans="1:55" s="101" customFormat="1" x14ac:dyDescent="0.2">
      <c r="A331" s="36"/>
      <c r="B331" s="50"/>
      <c r="C331" s="68"/>
      <c r="D331" s="66"/>
      <c r="E331" s="67"/>
      <c r="F331" s="67"/>
      <c r="G331" s="70"/>
      <c r="H331" s="69"/>
      <c r="I331" s="62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</row>
    <row r="332" spans="1:55" s="101" customFormat="1" x14ac:dyDescent="0.2">
      <c r="A332" s="36"/>
      <c r="B332" s="50"/>
      <c r="C332" s="68"/>
      <c r="D332" s="66"/>
      <c r="E332" s="67"/>
      <c r="F332" s="67"/>
      <c r="G332" s="70"/>
      <c r="H332" s="69"/>
      <c r="I332" s="62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</row>
    <row r="333" spans="1:55" s="108" customFormat="1" ht="24.75" customHeight="1" x14ac:dyDescent="0.2">
      <c r="A333" s="36">
        <v>30</v>
      </c>
      <c r="B333" s="48"/>
      <c r="C333" s="68"/>
      <c r="D333" s="95"/>
      <c r="E333" s="67"/>
      <c r="F333" s="67"/>
      <c r="G333" s="70"/>
      <c r="H333" s="69"/>
      <c r="I333" s="67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</row>
    <row r="334" spans="1:55" s="108" customFormat="1" ht="24.75" customHeight="1" x14ac:dyDescent="0.2">
      <c r="A334" s="36"/>
      <c r="B334" s="48"/>
      <c r="C334" s="68"/>
      <c r="D334" s="95"/>
      <c r="E334" s="67"/>
      <c r="F334" s="67"/>
      <c r="G334" s="70"/>
      <c r="H334" s="69"/>
      <c r="I334" s="67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</row>
    <row r="335" spans="1:55" s="109" customFormat="1" ht="24.75" customHeight="1" x14ac:dyDescent="0.2">
      <c r="A335" s="53"/>
      <c r="B335" s="48"/>
      <c r="C335" s="43"/>
      <c r="D335" s="95"/>
      <c r="E335" s="85"/>
      <c r="F335" s="85"/>
      <c r="G335" s="70"/>
      <c r="H335" s="69"/>
      <c r="I335" s="67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</row>
    <row r="336" spans="1:55" s="108" customFormat="1" ht="24.75" customHeight="1" x14ac:dyDescent="0.2">
      <c r="A336" s="36"/>
      <c r="B336" s="48"/>
      <c r="C336" s="68"/>
      <c r="D336" s="95"/>
      <c r="E336" s="67"/>
      <c r="F336" s="67"/>
      <c r="G336" s="70"/>
      <c r="H336" s="69"/>
      <c r="I336" s="67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</row>
    <row r="337" spans="1:55" s="108" customFormat="1" ht="24.75" customHeight="1" x14ac:dyDescent="0.2">
      <c r="A337" s="36"/>
      <c r="B337" s="48"/>
      <c r="C337" s="68"/>
      <c r="D337" s="95"/>
      <c r="E337" s="67"/>
      <c r="F337" s="67"/>
      <c r="G337" s="70"/>
      <c r="H337" s="69"/>
      <c r="I337" s="67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</row>
    <row r="338" spans="1:55" s="108" customFormat="1" ht="24.75" customHeight="1" x14ac:dyDescent="0.2">
      <c r="A338" s="36"/>
      <c r="B338" s="48"/>
      <c r="C338" s="68"/>
      <c r="D338" s="95"/>
      <c r="E338" s="67"/>
      <c r="F338" s="67"/>
      <c r="G338" s="70"/>
      <c r="H338" s="69"/>
      <c r="I338" s="67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</row>
    <row r="339" spans="1:55" s="108" customFormat="1" ht="24.75" customHeight="1" x14ac:dyDescent="0.2">
      <c r="A339" s="36"/>
      <c r="B339" s="50"/>
      <c r="C339" s="67"/>
      <c r="D339" s="67"/>
      <c r="E339" s="67"/>
      <c r="F339" s="67"/>
      <c r="G339" s="70"/>
      <c r="H339" s="67"/>
      <c r="I339" s="67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</row>
    <row r="340" spans="1:55" s="108" customFormat="1" ht="24.75" customHeight="1" x14ac:dyDescent="0.2">
      <c r="A340" s="36"/>
      <c r="B340" s="50"/>
      <c r="C340" s="67"/>
      <c r="D340" s="67"/>
      <c r="E340" s="67"/>
      <c r="F340" s="67"/>
      <c r="G340" s="70"/>
      <c r="H340" s="67"/>
      <c r="I340" s="67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</row>
    <row r="341" spans="1:55" s="108" customFormat="1" ht="24.75" customHeight="1" x14ac:dyDescent="0.2">
      <c r="A341" s="36"/>
      <c r="B341" s="50"/>
      <c r="C341" s="67"/>
      <c r="D341" s="67"/>
      <c r="E341" s="67"/>
      <c r="F341" s="67"/>
      <c r="G341" s="70"/>
      <c r="H341" s="67"/>
      <c r="I341" s="67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</row>
    <row r="342" spans="1:55" s="110" customFormat="1" x14ac:dyDescent="0.2">
      <c r="A342" s="36"/>
      <c r="B342" s="50"/>
      <c r="C342" s="67"/>
      <c r="D342" s="67"/>
      <c r="E342" s="67"/>
      <c r="F342" s="67"/>
      <c r="G342" s="70"/>
      <c r="H342" s="67"/>
      <c r="I342" s="67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</row>
    <row r="343" spans="1:55" s="110" customFormat="1" x14ac:dyDescent="0.2">
      <c r="A343" s="36"/>
      <c r="B343" s="50"/>
      <c r="C343" s="67"/>
      <c r="D343" s="67"/>
      <c r="E343" s="67"/>
      <c r="F343" s="67"/>
      <c r="G343" s="70"/>
      <c r="H343" s="67"/>
      <c r="I343" s="67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</row>
    <row r="344" spans="1:55" s="82" customFormat="1" x14ac:dyDescent="0.2">
      <c r="A344" s="36">
        <v>31</v>
      </c>
      <c r="B344" s="50"/>
      <c r="C344" s="111"/>
      <c r="D344" s="112"/>
      <c r="E344" s="111"/>
      <c r="F344" s="111"/>
      <c r="G344" s="113"/>
      <c r="H344" s="111"/>
      <c r="I344" s="114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</row>
    <row r="345" spans="1:55" s="82" customFormat="1" x14ac:dyDescent="0.2">
      <c r="A345" s="36"/>
      <c r="B345" s="50"/>
      <c r="C345" s="111"/>
      <c r="D345" s="115"/>
      <c r="E345" s="111"/>
      <c r="F345" s="111"/>
      <c r="G345" s="113"/>
      <c r="H345" s="111"/>
      <c r="I345" s="11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</row>
    <row r="346" spans="1:55" s="82" customFormat="1" x14ac:dyDescent="0.2">
      <c r="A346" s="36"/>
      <c r="B346" s="50"/>
      <c r="C346" s="111"/>
      <c r="D346" s="115"/>
      <c r="E346" s="111"/>
      <c r="F346" s="111"/>
      <c r="G346" s="113"/>
      <c r="H346" s="111"/>
      <c r="I346" s="11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</row>
    <row r="347" spans="1:55" s="82" customFormat="1" x14ac:dyDescent="0.2">
      <c r="A347" s="36"/>
      <c r="B347" s="50"/>
      <c r="C347" s="111"/>
      <c r="D347" s="112"/>
      <c r="E347" s="111"/>
      <c r="F347" s="111"/>
      <c r="G347" s="113"/>
      <c r="H347" s="111"/>
      <c r="I347" s="11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</row>
    <row r="348" spans="1:55" s="82" customFormat="1" x14ac:dyDescent="0.2">
      <c r="A348" s="36"/>
      <c r="B348" s="50"/>
      <c r="C348" s="111"/>
      <c r="D348" s="115"/>
      <c r="E348" s="111"/>
      <c r="F348" s="111"/>
      <c r="G348" s="113"/>
      <c r="H348" s="111"/>
      <c r="I348" s="114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</row>
    <row r="349" spans="1:55" s="117" customFormat="1" x14ac:dyDescent="0.2">
      <c r="A349" s="36">
        <v>32</v>
      </c>
      <c r="B349" s="50"/>
      <c r="C349" s="68"/>
      <c r="D349" s="50"/>
      <c r="E349" s="67"/>
      <c r="F349" s="67"/>
      <c r="G349" s="70"/>
      <c r="H349" s="69"/>
      <c r="I349" s="67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</row>
    <row r="350" spans="1:55" s="117" customFormat="1" x14ac:dyDescent="0.2">
      <c r="A350" s="36"/>
      <c r="B350" s="50"/>
      <c r="C350" s="68"/>
      <c r="D350" s="50"/>
      <c r="E350" s="67"/>
      <c r="F350" s="67"/>
      <c r="G350" s="70"/>
      <c r="H350" s="69"/>
      <c r="I350" s="67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</row>
    <row r="351" spans="1:55" s="117" customFormat="1" x14ac:dyDescent="0.2">
      <c r="A351" s="36"/>
      <c r="B351" s="50"/>
      <c r="C351" s="68"/>
      <c r="D351" s="50"/>
      <c r="E351" s="67"/>
      <c r="F351" s="67"/>
      <c r="G351" s="70"/>
      <c r="H351" s="69"/>
      <c r="I351" s="67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</row>
    <row r="352" spans="1:55" s="117" customFormat="1" x14ac:dyDescent="0.2">
      <c r="A352" s="36"/>
      <c r="B352" s="50"/>
      <c r="C352" s="68"/>
      <c r="D352" s="50"/>
      <c r="E352" s="67"/>
      <c r="F352" s="67"/>
      <c r="G352" s="70"/>
      <c r="H352" s="69"/>
      <c r="I352" s="67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</row>
    <row r="353" spans="1:55" s="117" customFormat="1" x14ac:dyDescent="0.2">
      <c r="A353" s="36"/>
      <c r="B353" s="50"/>
      <c r="C353" s="68"/>
      <c r="D353" s="50"/>
      <c r="E353" s="67"/>
      <c r="F353" s="67"/>
      <c r="G353" s="70"/>
      <c r="H353" s="69"/>
      <c r="I353" s="67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</row>
    <row r="354" spans="1:55" s="117" customFormat="1" x14ac:dyDescent="0.2">
      <c r="A354" s="36"/>
      <c r="B354" s="50"/>
      <c r="C354" s="68"/>
      <c r="D354" s="50"/>
      <c r="E354" s="67"/>
      <c r="F354" s="67"/>
      <c r="G354" s="70"/>
      <c r="H354" s="69"/>
      <c r="I354" s="67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</row>
    <row r="355" spans="1:55" s="117" customFormat="1" x14ac:dyDescent="0.2">
      <c r="A355" s="36"/>
      <c r="B355" s="50"/>
      <c r="C355" s="68"/>
      <c r="D355" s="50"/>
      <c r="E355" s="67"/>
      <c r="F355" s="67"/>
      <c r="G355" s="70"/>
      <c r="H355" s="69"/>
      <c r="I355" s="67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</row>
    <row r="356" spans="1:55" s="117" customFormat="1" x14ac:dyDescent="0.2">
      <c r="A356" s="36"/>
      <c r="B356" s="50"/>
      <c r="C356" s="68"/>
      <c r="D356" s="50"/>
      <c r="E356" s="67"/>
      <c r="F356" s="67"/>
      <c r="G356" s="70"/>
      <c r="H356" s="69"/>
      <c r="I356" s="67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</row>
    <row r="357" spans="1:55" s="117" customFormat="1" x14ac:dyDescent="0.2">
      <c r="A357" s="36"/>
      <c r="B357" s="50"/>
      <c r="C357" s="68"/>
      <c r="D357" s="50"/>
      <c r="E357" s="67"/>
      <c r="F357" s="67"/>
      <c r="G357" s="70"/>
      <c r="H357" s="69"/>
      <c r="I357" s="67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</row>
    <row r="358" spans="1:55" s="117" customFormat="1" x14ac:dyDescent="0.2">
      <c r="A358" s="36"/>
      <c r="B358" s="50"/>
      <c r="C358" s="68"/>
      <c r="D358" s="50"/>
      <c r="E358" s="67"/>
      <c r="F358" s="67"/>
      <c r="G358" s="70"/>
      <c r="H358" s="69"/>
      <c r="I358" s="67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</row>
    <row r="359" spans="1:55" s="117" customFormat="1" x14ac:dyDescent="0.2">
      <c r="A359" s="36"/>
      <c r="B359" s="50"/>
      <c r="C359" s="68"/>
      <c r="D359" s="50"/>
      <c r="E359" s="67"/>
      <c r="F359" s="67"/>
      <c r="G359" s="70"/>
      <c r="H359" s="69"/>
      <c r="I359" s="67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</row>
    <row r="360" spans="1:55" s="117" customFormat="1" x14ac:dyDescent="0.2">
      <c r="A360" s="36"/>
      <c r="B360" s="50"/>
      <c r="C360" s="68"/>
      <c r="D360" s="50"/>
      <c r="E360" s="67"/>
      <c r="F360" s="67"/>
      <c r="G360" s="70"/>
      <c r="H360" s="69"/>
      <c r="I360" s="67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</row>
    <row r="361" spans="1:55" s="117" customFormat="1" x14ac:dyDescent="0.2">
      <c r="A361" s="36"/>
      <c r="B361" s="50"/>
      <c r="C361" s="68"/>
      <c r="D361" s="50"/>
      <c r="E361" s="67"/>
      <c r="F361" s="67"/>
      <c r="G361" s="70"/>
      <c r="H361" s="69"/>
      <c r="I361" s="67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</row>
    <row r="362" spans="1:55" s="117" customFormat="1" x14ac:dyDescent="0.2">
      <c r="A362" s="36"/>
      <c r="B362" s="50"/>
      <c r="C362" s="68"/>
      <c r="D362" s="50"/>
      <c r="E362" s="67"/>
      <c r="F362" s="67"/>
      <c r="G362" s="70"/>
      <c r="H362" s="69"/>
      <c r="I362" s="67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</row>
    <row r="363" spans="1:55" s="117" customFormat="1" x14ac:dyDescent="0.2">
      <c r="A363" s="36"/>
      <c r="B363" s="50"/>
      <c r="C363" s="68"/>
      <c r="D363" s="50"/>
      <c r="E363" s="67"/>
      <c r="F363" s="67"/>
      <c r="G363" s="70"/>
      <c r="H363" s="69"/>
      <c r="I363" s="67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</row>
    <row r="364" spans="1:55" s="117" customFormat="1" x14ac:dyDescent="0.2">
      <c r="A364" s="36"/>
      <c r="B364" s="50"/>
      <c r="C364" s="68"/>
      <c r="D364" s="50"/>
      <c r="E364" s="67"/>
      <c r="F364" s="67"/>
      <c r="G364" s="70"/>
      <c r="H364" s="69"/>
      <c r="I364" s="67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</row>
    <row r="365" spans="1:55" s="117" customFormat="1" x14ac:dyDescent="0.2">
      <c r="A365" s="36"/>
      <c r="B365" s="50"/>
      <c r="C365" s="68"/>
      <c r="D365" s="50"/>
      <c r="E365" s="67"/>
      <c r="F365" s="67"/>
      <c r="G365" s="70"/>
      <c r="H365" s="69"/>
      <c r="I365" s="67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</row>
    <row r="366" spans="1:55" s="117" customFormat="1" x14ac:dyDescent="0.2">
      <c r="A366" s="36"/>
      <c r="B366" s="50"/>
      <c r="C366" s="68"/>
      <c r="D366" s="50"/>
      <c r="E366" s="67"/>
      <c r="F366" s="67"/>
      <c r="G366" s="70"/>
      <c r="H366" s="69"/>
      <c r="I366" s="67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</row>
    <row r="367" spans="1:55" s="117" customFormat="1" x14ac:dyDescent="0.2">
      <c r="A367" s="36"/>
      <c r="B367" s="50"/>
      <c r="C367" s="68"/>
      <c r="D367" s="50"/>
      <c r="E367" s="67"/>
      <c r="F367" s="67"/>
      <c r="G367" s="70"/>
      <c r="H367" s="69"/>
      <c r="I367" s="67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</row>
    <row r="368" spans="1:55" s="117" customFormat="1" x14ac:dyDescent="0.2">
      <c r="A368" s="36"/>
      <c r="B368" s="50"/>
      <c r="C368" s="68"/>
      <c r="D368" s="50"/>
      <c r="E368" s="67"/>
      <c r="F368" s="67"/>
      <c r="G368" s="70"/>
      <c r="H368" s="69"/>
      <c r="I368" s="67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</row>
    <row r="369" spans="1:55" s="117" customFormat="1" x14ac:dyDescent="0.2">
      <c r="A369" s="36"/>
      <c r="B369" s="50"/>
      <c r="C369" s="68"/>
      <c r="D369" s="50"/>
      <c r="E369" s="67"/>
      <c r="F369" s="67"/>
      <c r="G369" s="70"/>
      <c r="H369" s="69"/>
      <c r="I369" s="67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</row>
    <row r="370" spans="1:55" s="117" customFormat="1" x14ac:dyDescent="0.2">
      <c r="A370" s="36"/>
      <c r="B370" s="50"/>
      <c r="C370" s="68"/>
      <c r="D370" s="50"/>
      <c r="E370" s="67"/>
      <c r="F370" s="67"/>
      <c r="G370" s="70"/>
      <c r="H370" s="69"/>
      <c r="I370" s="67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</row>
    <row r="371" spans="1:55" s="117" customFormat="1" x14ac:dyDescent="0.2">
      <c r="A371" s="36"/>
      <c r="B371" s="50"/>
      <c r="C371" s="68"/>
      <c r="D371" s="50"/>
      <c r="E371" s="67"/>
      <c r="F371" s="67"/>
      <c r="G371" s="70"/>
      <c r="H371" s="69"/>
      <c r="I371" s="67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</row>
    <row r="372" spans="1:55" s="117" customFormat="1" x14ac:dyDescent="0.2">
      <c r="A372" s="36"/>
      <c r="B372" s="50"/>
      <c r="C372" s="68"/>
      <c r="D372" s="50"/>
      <c r="E372" s="67"/>
      <c r="F372" s="67"/>
      <c r="G372" s="70"/>
      <c r="H372" s="69"/>
      <c r="I372" s="67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</row>
    <row r="373" spans="1:55" s="117" customFormat="1" x14ac:dyDescent="0.2">
      <c r="A373" s="36"/>
      <c r="B373" s="50"/>
      <c r="C373" s="68"/>
      <c r="D373" s="50"/>
      <c r="E373" s="67"/>
      <c r="F373" s="67"/>
      <c r="G373" s="70"/>
      <c r="H373" s="69"/>
      <c r="I373" s="67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</row>
    <row r="374" spans="1:55" s="117" customFormat="1" x14ac:dyDescent="0.2">
      <c r="A374" s="36"/>
      <c r="B374" s="50"/>
      <c r="C374" s="68"/>
      <c r="D374" s="50"/>
      <c r="E374" s="67"/>
      <c r="F374" s="67"/>
      <c r="G374" s="70"/>
      <c r="H374" s="69"/>
      <c r="I374" s="67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</row>
    <row r="375" spans="1:55" s="117" customFormat="1" x14ac:dyDescent="0.2">
      <c r="A375" s="36"/>
      <c r="B375" s="50"/>
      <c r="C375" s="68"/>
      <c r="D375" s="50"/>
      <c r="E375" s="67"/>
      <c r="F375" s="67"/>
      <c r="G375" s="70"/>
      <c r="H375" s="69"/>
      <c r="I375" s="67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</row>
    <row r="376" spans="1:55" s="117" customFormat="1" x14ac:dyDescent="0.2">
      <c r="A376" s="36"/>
      <c r="B376" s="50"/>
      <c r="C376" s="68"/>
      <c r="D376" s="50"/>
      <c r="E376" s="67"/>
      <c r="F376" s="67"/>
      <c r="G376" s="70"/>
      <c r="H376" s="69"/>
      <c r="I376" s="67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</row>
    <row r="377" spans="1:55" s="117" customFormat="1" x14ac:dyDescent="0.2">
      <c r="A377" s="36"/>
      <c r="B377" s="50"/>
      <c r="C377" s="68"/>
      <c r="D377" s="50"/>
      <c r="E377" s="67"/>
      <c r="F377" s="67"/>
      <c r="G377" s="70"/>
      <c r="H377" s="69"/>
      <c r="I377" s="67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</row>
    <row r="378" spans="1:55" s="117" customFormat="1" x14ac:dyDescent="0.2">
      <c r="A378" s="36"/>
      <c r="B378" s="50"/>
      <c r="C378" s="68"/>
      <c r="D378" s="50"/>
      <c r="E378" s="67"/>
      <c r="F378" s="67"/>
      <c r="G378" s="70"/>
      <c r="H378" s="69"/>
      <c r="I378" s="67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</row>
    <row r="379" spans="1:55" s="117" customFormat="1" x14ac:dyDescent="0.2">
      <c r="A379" s="36"/>
      <c r="B379" s="50"/>
      <c r="C379" s="68"/>
      <c r="D379" s="50"/>
      <c r="E379" s="67"/>
      <c r="F379" s="67"/>
      <c r="G379" s="70"/>
      <c r="H379" s="69"/>
      <c r="I379" s="67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</row>
    <row r="380" spans="1:55" s="118" customFormat="1" x14ac:dyDescent="0.2">
      <c r="A380" s="36"/>
      <c r="B380" s="50"/>
      <c r="C380" s="67"/>
      <c r="D380" s="67"/>
      <c r="E380" s="67"/>
      <c r="F380" s="67"/>
      <c r="G380" s="70"/>
      <c r="H380" s="92"/>
      <c r="I380" s="67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</row>
    <row r="381" spans="1:55" s="118" customFormat="1" x14ac:dyDescent="0.2">
      <c r="A381" s="36"/>
      <c r="B381" s="50"/>
      <c r="C381" s="67"/>
      <c r="D381" s="67"/>
      <c r="E381" s="67"/>
      <c r="F381" s="67"/>
      <c r="G381" s="70"/>
      <c r="H381" s="92"/>
      <c r="I381" s="67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</row>
    <row r="382" spans="1:55" s="118" customFormat="1" x14ac:dyDescent="0.2">
      <c r="A382" s="36"/>
      <c r="B382" s="50"/>
      <c r="C382" s="67"/>
      <c r="D382" s="67"/>
      <c r="E382" s="67"/>
      <c r="F382" s="67"/>
      <c r="G382" s="70"/>
      <c r="H382" s="92"/>
      <c r="I382" s="67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</row>
    <row r="383" spans="1:55" s="118" customFormat="1" x14ac:dyDescent="0.2">
      <c r="A383" s="36"/>
      <c r="B383" s="50"/>
      <c r="C383" s="67"/>
      <c r="D383" s="67"/>
      <c r="E383" s="67"/>
      <c r="F383" s="67"/>
      <c r="G383" s="70"/>
      <c r="H383" s="92"/>
      <c r="I383" s="67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</row>
    <row r="384" spans="1:55" s="118" customFormat="1" x14ac:dyDescent="0.2">
      <c r="A384" s="252"/>
      <c r="B384" s="253"/>
      <c r="C384" s="254"/>
      <c r="D384" s="254"/>
      <c r="E384" s="254"/>
      <c r="F384" s="67"/>
      <c r="G384" s="255"/>
      <c r="H384" s="260"/>
      <c r="I384" s="254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</row>
    <row r="385" spans="1:55" s="118" customFormat="1" x14ac:dyDescent="0.2">
      <c r="A385" s="252"/>
      <c r="B385" s="253"/>
      <c r="C385" s="254"/>
      <c r="D385" s="254"/>
      <c r="E385" s="254"/>
      <c r="F385" s="67"/>
      <c r="G385" s="255"/>
      <c r="H385" s="260"/>
      <c r="I385" s="254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</row>
    <row r="386" spans="1:55" s="118" customFormat="1" x14ac:dyDescent="0.2">
      <c r="A386" s="36"/>
      <c r="B386" s="50"/>
      <c r="C386" s="67"/>
      <c r="D386" s="67"/>
      <c r="E386" s="67"/>
      <c r="F386" s="67"/>
      <c r="G386" s="70"/>
      <c r="H386" s="92"/>
      <c r="I386" s="67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</row>
    <row r="387" spans="1:55" s="118" customFormat="1" x14ac:dyDescent="0.2">
      <c r="A387" s="36"/>
      <c r="B387" s="50"/>
      <c r="C387" s="67"/>
      <c r="D387" s="67"/>
      <c r="E387" s="67"/>
      <c r="F387" s="67"/>
      <c r="G387" s="70"/>
      <c r="H387" s="92"/>
      <c r="I387" s="119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</row>
    <row r="388" spans="1:55" s="118" customFormat="1" x14ac:dyDescent="0.2">
      <c r="A388" s="36"/>
      <c r="B388" s="50"/>
      <c r="C388" s="67"/>
      <c r="D388" s="67"/>
      <c r="E388" s="67"/>
      <c r="F388" s="67"/>
      <c r="G388" s="70"/>
      <c r="H388" s="92"/>
      <c r="I388" s="67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</row>
    <row r="389" spans="1:55" s="118" customFormat="1" x14ac:dyDescent="0.2">
      <c r="A389" s="36"/>
      <c r="B389" s="50"/>
      <c r="C389" s="67"/>
      <c r="D389" s="53"/>
      <c r="E389" s="67"/>
      <c r="F389" s="67"/>
      <c r="G389" s="70"/>
      <c r="H389" s="92"/>
      <c r="I389" s="67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</row>
    <row r="390" spans="1:55" s="118" customFormat="1" x14ac:dyDescent="0.2">
      <c r="A390" s="36"/>
      <c r="B390" s="50"/>
      <c r="C390" s="67"/>
      <c r="D390" s="53"/>
      <c r="E390" s="67"/>
      <c r="F390" s="67"/>
      <c r="G390" s="70"/>
      <c r="H390" s="92"/>
      <c r="I390" s="67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</row>
    <row r="391" spans="1:55" s="118" customFormat="1" x14ac:dyDescent="0.2">
      <c r="A391" s="36"/>
      <c r="B391" s="50"/>
      <c r="C391" s="67"/>
      <c r="D391" s="67"/>
      <c r="E391" s="67"/>
      <c r="F391" s="67"/>
      <c r="G391" s="70"/>
      <c r="H391" s="92"/>
      <c r="I391" s="67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</row>
    <row r="392" spans="1:55" s="118" customFormat="1" x14ac:dyDescent="0.2">
      <c r="A392" s="36"/>
      <c r="B392" s="50"/>
      <c r="C392" s="67"/>
      <c r="D392" s="67"/>
      <c r="E392" s="67"/>
      <c r="F392" s="67"/>
      <c r="G392" s="70"/>
      <c r="H392" s="92"/>
      <c r="I392" s="67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</row>
    <row r="393" spans="1:55" s="118" customFormat="1" x14ac:dyDescent="0.2">
      <c r="A393" s="36"/>
      <c r="B393" s="50"/>
      <c r="C393" s="67"/>
      <c r="D393" s="67"/>
      <c r="E393" s="67"/>
      <c r="F393" s="67"/>
      <c r="G393" s="70"/>
      <c r="H393" s="92"/>
      <c r="I393" s="67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</row>
    <row r="394" spans="1:55" s="52" customFormat="1" ht="51.75" customHeight="1" x14ac:dyDescent="0.2">
      <c r="A394" s="67">
        <v>1</v>
      </c>
      <c r="B394" s="50"/>
      <c r="C394" s="68"/>
      <c r="D394" s="50"/>
      <c r="E394" s="67"/>
      <c r="F394" s="67"/>
      <c r="G394" s="70"/>
      <c r="H394" s="69"/>
      <c r="I394" s="67"/>
      <c r="J394" s="120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</row>
    <row r="395" spans="1:55" s="52" customFormat="1" ht="42" customHeight="1" x14ac:dyDescent="0.2">
      <c r="A395" s="67">
        <v>2</v>
      </c>
      <c r="B395" s="50"/>
      <c r="C395" s="68"/>
      <c r="D395" s="50"/>
      <c r="E395" s="67"/>
      <c r="F395" s="67"/>
      <c r="G395" s="70"/>
      <c r="H395" s="69"/>
      <c r="I395" s="67"/>
      <c r="J395" s="120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</row>
    <row r="396" spans="1:55" s="52" customFormat="1" ht="42" customHeight="1" x14ac:dyDescent="0.2">
      <c r="A396" s="67">
        <v>3</v>
      </c>
      <c r="B396" s="50"/>
      <c r="C396" s="68"/>
      <c r="D396" s="50"/>
      <c r="E396" s="67"/>
      <c r="F396" s="67"/>
      <c r="G396" s="70"/>
      <c r="H396" s="69"/>
      <c r="I396" s="67"/>
      <c r="J396" s="120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</row>
    <row r="397" spans="1:55" s="52" customFormat="1" ht="42" customHeight="1" x14ac:dyDescent="0.2">
      <c r="A397" s="67">
        <v>4</v>
      </c>
      <c r="B397" s="50"/>
      <c r="C397" s="68"/>
      <c r="D397" s="50"/>
      <c r="E397" s="67"/>
      <c r="F397" s="67"/>
      <c r="G397" s="70"/>
      <c r="H397" s="69"/>
      <c r="I397" s="67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</row>
    <row r="398" spans="1:55" s="52" customFormat="1" ht="42" customHeight="1" x14ac:dyDescent="0.2">
      <c r="A398" s="67">
        <v>5</v>
      </c>
      <c r="B398" s="50"/>
      <c r="C398" s="68"/>
      <c r="D398" s="50"/>
      <c r="E398" s="67"/>
      <c r="F398" s="67"/>
      <c r="G398" s="70"/>
      <c r="H398" s="69"/>
      <c r="I398" s="67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</row>
    <row r="399" spans="1:55" s="52" customFormat="1" ht="42" customHeight="1" x14ac:dyDescent="0.2">
      <c r="A399" s="67">
        <v>6</v>
      </c>
      <c r="B399" s="50"/>
      <c r="C399" s="68"/>
      <c r="D399" s="50"/>
      <c r="E399" s="67"/>
      <c r="F399" s="67"/>
      <c r="G399" s="70"/>
      <c r="H399" s="69"/>
      <c r="I399" s="67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</row>
    <row r="400" spans="1:55" s="52" customFormat="1" ht="27.75" customHeight="1" x14ac:dyDescent="0.2">
      <c r="A400" s="67">
        <v>7</v>
      </c>
      <c r="B400" s="50"/>
      <c r="C400" s="68"/>
      <c r="D400" s="50"/>
      <c r="E400" s="67"/>
      <c r="F400" s="67"/>
      <c r="G400" s="70"/>
      <c r="H400" s="69"/>
      <c r="I400" s="67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</row>
    <row r="401" spans="1:55" s="52" customFormat="1" ht="46.5" customHeight="1" x14ac:dyDescent="0.2">
      <c r="A401" s="67">
        <v>8</v>
      </c>
      <c r="B401" s="50"/>
      <c r="C401" s="68"/>
      <c r="D401" s="50"/>
      <c r="E401" s="67"/>
      <c r="F401" s="67"/>
      <c r="G401" s="70"/>
      <c r="H401" s="69"/>
      <c r="I401" s="67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</row>
    <row r="402" spans="1:55" s="52" customFormat="1" ht="46.5" customHeight="1" x14ac:dyDescent="0.2">
      <c r="A402" s="67">
        <v>9</v>
      </c>
      <c r="B402" s="50"/>
      <c r="C402" s="68"/>
      <c r="D402" s="50"/>
      <c r="E402" s="67"/>
      <c r="F402" s="67"/>
      <c r="G402" s="70"/>
      <c r="H402" s="69"/>
      <c r="I402" s="67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</row>
    <row r="403" spans="1:55" s="52" customFormat="1" ht="46.5" customHeight="1" x14ac:dyDescent="0.2">
      <c r="A403" s="67">
        <v>10</v>
      </c>
      <c r="B403" s="50"/>
      <c r="C403" s="68"/>
      <c r="D403" s="50"/>
      <c r="E403" s="67"/>
      <c r="F403" s="67"/>
      <c r="G403" s="70"/>
      <c r="H403" s="69"/>
      <c r="I403" s="67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</row>
    <row r="404" spans="1:55" s="52" customFormat="1" ht="46.5" customHeight="1" x14ac:dyDescent="0.2">
      <c r="A404" s="67">
        <v>11</v>
      </c>
      <c r="B404" s="50"/>
      <c r="C404" s="68"/>
      <c r="D404" s="50"/>
      <c r="E404" s="67"/>
      <c r="F404" s="67"/>
      <c r="G404" s="70"/>
      <c r="H404" s="69"/>
      <c r="I404" s="67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</row>
    <row r="405" spans="1:55" s="52" customFormat="1" ht="46.5" customHeight="1" x14ac:dyDescent="0.2">
      <c r="A405" s="67">
        <v>12</v>
      </c>
      <c r="B405" s="50"/>
      <c r="C405" s="68"/>
      <c r="D405" s="50"/>
      <c r="E405" s="67"/>
      <c r="F405" s="67"/>
      <c r="G405" s="70"/>
      <c r="H405" s="69"/>
      <c r="I405" s="67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</row>
    <row r="406" spans="1:55" s="52" customFormat="1" ht="45" customHeight="1" x14ac:dyDescent="0.2">
      <c r="A406" s="67">
        <v>13</v>
      </c>
      <c r="B406" s="50"/>
      <c r="C406" s="68"/>
      <c r="D406" s="50"/>
      <c r="E406" s="67"/>
      <c r="F406" s="67"/>
      <c r="G406" s="70"/>
      <c r="H406" s="69"/>
      <c r="I406" s="67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</row>
    <row r="407" spans="1:55" s="52" customFormat="1" ht="45" customHeight="1" x14ac:dyDescent="0.2">
      <c r="A407" s="67">
        <v>14</v>
      </c>
      <c r="B407" s="50"/>
      <c r="C407" s="68"/>
      <c r="D407" s="50"/>
      <c r="E407" s="67"/>
      <c r="F407" s="67"/>
      <c r="G407" s="70"/>
      <c r="H407" s="69"/>
      <c r="I407" s="67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</row>
    <row r="408" spans="1:55" s="52" customFormat="1" ht="45" customHeight="1" x14ac:dyDescent="0.2">
      <c r="A408" s="67">
        <v>15</v>
      </c>
      <c r="B408" s="50"/>
      <c r="C408" s="68"/>
      <c r="D408" s="50"/>
      <c r="E408" s="67"/>
      <c r="F408" s="67"/>
      <c r="G408" s="70"/>
      <c r="H408" s="69"/>
      <c r="I408" s="67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</row>
    <row r="409" spans="1:55" s="52" customFormat="1" ht="45" customHeight="1" x14ac:dyDescent="0.2">
      <c r="A409" s="67">
        <v>16</v>
      </c>
      <c r="B409" s="50"/>
      <c r="C409" s="68"/>
      <c r="D409" s="50"/>
      <c r="E409" s="67"/>
      <c r="F409" s="67"/>
      <c r="G409" s="70"/>
      <c r="H409" s="69"/>
      <c r="I409" s="67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</row>
    <row r="410" spans="1:55" s="52" customFormat="1" ht="45" customHeight="1" x14ac:dyDescent="0.2">
      <c r="A410" s="67">
        <v>17</v>
      </c>
      <c r="B410" s="50"/>
      <c r="C410" s="68"/>
      <c r="D410" s="50"/>
      <c r="E410" s="67"/>
      <c r="F410" s="67"/>
      <c r="G410" s="70"/>
      <c r="H410" s="69"/>
      <c r="I410" s="67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</row>
    <row r="411" spans="1:55" s="52" customFormat="1" ht="45" customHeight="1" x14ac:dyDescent="0.2">
      <c r="A411" s="67">
        <v>18</v>
      </c>
      <c r="B411" s="50"/>
      <c r="C411" s="68"/>
      <c r="D411" s="50"/>
      <c r="E411" s="62"/>
      <c r="F411" s="62"/>
      <c r="G411" s="70"/>
      <c r="H411" s="92"/>
      <c r="I411" s="67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</row>
    <row r="412" spans="1:55" s="52" customFormat="1" ht="45" customHeight="1" x14ac:dyDescent="0.2">
      <c r="A412" s="67">
        <v>19</v>
      </c>
      <c r="B412" s="50"/>
      <c r="C412" s="68"/>
      <c r="D412" s="95"/>
      <c r="E412" s="67"/>
      <c r="F412" s="67"/>
      <c r="G412" s="70"/>
      <c r="H412" s="69"/>
      <c r="I412" s="67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</row>
    <row r="413" spans="1:55" s="52" customFormat="1" ht="45" customHeight="1" x14ac:dyDescent="0.2">
      <c r="A413" s="67">
        <v>20</v>
      </c>
      <c r="B413" s="50"/>
      <c r="C413" s="68"/>
      <c r="D413" s="95"/>
      <c r="E413" s="67"/>
      <c r="F413" s="67"/>
      <c r="G413" s="70"/>
      <c r="H413" s="69"/>
      <c r="I413" s="67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</row>
    <row r="414" spans="1:55" s="52" customFormat="1" ht="42.75" customHeight="1" x14ac:dyDescent="0.2">
      <c r="A414" s="67">
        <v>21</v>
      </c>
      <c r="B414" s="50"/>
      <c r="C414" s="68"/>
      <c r="D414" s="95"/>
      <c r="E414" s="67"/>
      <c r="F414" s="67"/>
      <c r="G414" s="70"/>
      <c r="H414" s="69"/>
      <c r="I414" s="67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</row>
    <row r="415" spans="1:55" s="98" customFormat="1" x14ac:dyDescent="0.2">
      <c r="A415" s="36"/>
      <c r="B415" s="121"/>
      <c r="C415" s="68"/>
      <c r="D415" s="95"/>
      <c r="E415" s="67"/>
      <c r="F415" s="67"/>
      <c r="G415" s="70"/>
      <c r="H415" s="69"/>
      <c r="I415" s="122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</row>
    <row r="416" spans="1:55" s="98" customFormat="1" x14ac:dyDescent="0.2">
      <c r="A416" s="36"/>
      <c r="B416" s="121"/>
      <c r="C416" s="68"/>
      <c r="D416" s="66"/>
      <c r="E416" s="67"/>
      <c r="F416" s="67"/>
      <c r="G416" s="70"/>
      <c r="H416" s="69"/>
      <c r="I416" s="122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</row>
    <row r="417" spans="1:55" s="124" customFormat="1" x14ac:dyDescent="0.2">
      <c r="A417" s="48"/>
      <c r="B417" s="121"/>
      <c r="C417" s="43"/>
      <c r="D417" s="50"/>
      <c r="E417" s="62"/>
      <c r="F417" s="62"/>
      <c r="G417" s="94"/>
      <c r="H417" s="92"/>
      <c r="I417" s="123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</row>
    <row r="418" spans="1:55" s="52" customFormat="1" x14ac:dyDescent="0.2">
      <c r="A418" s="36"/>
      <c r="B418" s="121"/>
      <c r="C418" s="68"/>
      <c r="D418" s="66"/>
      <c r="E418" s="67"/>
      <c r="F418" s="67"/>
      <c r="G418" s="94"/>
      <c r="H418" s="69"/>
      <c r="I418" s="122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</row>
    <row r="419" spans="1:55" s="82" customFormat="1" x14ac:dyDescent="0.2">
      <c r="A419" s="36"/>
      <c r="B419" s="121"/>
      <c r="C419" s="68"/>
      <c r="D419" s="66"/>
      <c r="E419" s="67"/>
      <c r="F419" s="67"/>
      <c r="G419" s="70"/>
      <c r="H419" s="92"/>
      <c r="I419" s="80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</row>
    <row r="420" spans="1:55" s="88" customFormat="1" x14ac:dyDescent="0.2">
      <c r="A420" s="36"/>
      <c r="B420" s="50"/>
      <c r="C420" s="68"/>
      <c r="D420" s="95"/>
      <c r="E420" s="96"/>
      <c r="F420" s="96"/>
      <c r="G420" s="97"/>
      <c r="H420" s="99"/>
      <c r="I420" s="125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</row>
    <row r="421" spans="1:55" s="88" customFormat="1" x14ac:dyDescent="0.2">
      <c r="A421" s="36"/>
      <c r="B421" s="50"/>
      <c r="C421" s="68"/>
      <c r="D421" s="126"/>
      <c r="E421" s="96"/>
      <c r="F421" s="96"/>
      <c r="G421" s="97"/>
      <c r="H421" s="99"/>
      <c r="I421" s="9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</row>
    <row r="422" spans="1:55" s="88" customFormat="1" x14ac:dyDescent="0.2">
      <c r="A422" s="36"/>
      <c r="B422" s="50"/>
      <c r="C422" s="68"/>
      <c r="D422" s="95"/>
      <c r="E422" s="96"/>
      <c r="F422" s="96"/>
      <c r="G422" s="97"/>
      <c r="H422" s="99"/>
      <c r="I422" s="9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</row>
    <row r="423" spans="1:55" s="88" customFormat="1" x14ac:dyDescent="0.2">
      <c r="A423" s="36"/>
      <c r="B423" s="50"/>
      <c r="C423" s="68"/>
      <c r="D423" s="84"/>
      <c r="E423" s="42"/>
      <c r="F423" s="42"/>
      <c r="G423" s="106"/>
      <c r="H423" s="58"/>
      <c r="I423" s="42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</row>
    <row r="424" spans="1:55" s="88" customFormat="1" x14ac:dyDescent="0.2">
      <c r="A424" s="36"/>
      <c r="B424" s="50"/>
      <c r="C424" s="68"/>
      <c r="D424" s="84"/>
      <c r="E424" s="42"/>
      <c r="F424" s="42"/>
      <c r="G424" s="106"/>
      <c r="H424" s="58"/>
      <c r="I424" s="42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</row>
    <row r="425" spans="1:55" s="88" customFormat="1" x14ac:dyDescent="0.2">
      <c r="A425" s="36"/>
      <c r="B425" s="50"/>
      <c r="C425" s="68"/>
      <c r="D425" s="84"/>
      <c r="E425" s="42"/>
      <c r="F425" s="42"/>
      <c r="G425" s="106"/>
      <c r="H425" s="58"/>
      <c r="I425" s="42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</row>
    <row r="426" spans="1:55" s="88" customFormat="1" x14ac:dyDescent="0.2">
      <c r="A426" s="36"/>
      <c r="B426" s="50"/>
      <c r="C426" s="68"/>
      <c r="D426" s="84"/>
      <c r="E426" s="42"/>
      <c r="F426" s="42"/>
      <c r="G426" s="106"/>
      <c r="H426" s="58"/>
      <c r="I426" s="42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</row>
    <row r="427" spans="1:55" s="88" customFormat="1" x14ac:dyDescent="0.2">
      <c r="A427" s="36"/>
      <c r="B427" s="50"/>
      <c r="C427" s="68"/>
      <c r="D427" s="84"/>
      <c r="E427" s="42"/>
      <c r="F427" s="42"/>
      <c r="G427" s="106"/>
      <c r="H427" s="58"/>
      <c r="I427" s="42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</row>
    <row r="428" spans="1:55" s="88" customFormat="1" x14ac:dyDescent="0.2">
      <c r="A428" s="36"/>
      <c r="B428" s="50"/>
      <c r="C428" s="68"/>
      <c r="D428" s="84"/>
      <c r="E428" s="42"/>
      <c r="F428" s="42"/>
      <c r="G428" s="106"/>
      <c r="H428" s="58"/>
      <c r="I428" s="42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</row>
    <row r="429" spans="1:55" s="88" customFormat="1" x14ac:dyDescent="0.2">
      <c r="A429" s="36"/>
      <c r="B429" s="50"/>
      <c r="C429" s="68"/>
      <c r="D429" s="66"/>
      <c r="E429" s="67"/>
      <c r="F429" s="67"/>
      <c r="G429" s="70"/>
      <c r="H429" s="58"/>
      <c r="I429" s="42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</row>
    <row r="430" spans="1:55" s="98" customFormat="1" x14ac:dyDescent="0.2">
      <c r="A430" s="36">
        <v>35</v>
      </c>
      <c r="B430" s="50"/>
      <c r="C430" s="67"/>
      <c r="D430" s="50"/>
      <c r="E430" s="67"/>
      <c r="F430" s="67"/>
      <c r="G430" s="70"/>
      <c r="H430" s="69"/>
      <c r="I430" s="100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</row>
    <row r="431" spans="1:55" s="98" customFormat="1" x14ac:dyDescent="0.2">
      <c r="A431" s="36"/>
      <c r="B431" s="50"/>
      <c r="C431" s="67"/>
      <c r="D431" s="50"/>
      <c r="E431" s="67"/>
      <c r="F431" s="67"/>
      <c r="G431" s="70"/>
      <c r="H431" s="69"/>
      <c r="I431" s="100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</row>
    <row r="432" spans="1:55" s="98" customFormat="1" x14ac:dyDescent="0.2">
      <c r="A432" s="36"/>
      <c r="B432" s="50"/>
      <c r="C432" s="67"/>
      <c r="D432" s="66"/>
      <c r="E432" s="67"/>
      <c r="F432" s="67"/>
      <c r="G432" s="70"/>
      <c r="H432" s="69"/>
      <c r="I432" s="100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</row>
    <row r="433" spans="1:55" s="98" customFormat="1" x14ac:dyDescent="0.2">
      <c r="A433" s="36"/>
      <c r="B433" s="50"/>
      <c r="C433" s="67"/>
      <c r="D433" s="50"/>
      <c r="E433" s="67"/>
      <c r="F433" s="67"/>
      <c r="G433" s="70"/>
      <c r="H433" s="69"/>
      <c r="I433" s="122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</row>
    <row r="434" spans="1:55" s="98" customFormat="1" x14ac:dyDescent="0.2">
      <c r="A434" s="36"/>
      <c r="B434" s="50"/>
      <c r="C434" s="67"/>
      <c r="D434" s="50"/>
      <c r="E434" s="67"/>
      <c r="F434" s="67"/>
      <c r="G434" s="70"/>
      <c r="H434" s="69"/>
      <c r="I434" s="100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</row>
    <row r="435" spans="1:55" s="98" customFormat="1" x14ac:dyDescent="0.2">
      <c r="A435" s="36"/>
      <c r="B435" s="50"/>
      <c r="C435" s="67"/>
      <c r="D435" s="66"/>
      <c r="E435" s="67"/>
      <c r="F435" s="67"/>
      <c r="G435" s="70"/>
      <c r="H435" s="69"/>
      <c r="I435" s="127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</row>
    <row r="436" spans="1:55" s="98" customFormat="1" x14ac:dyDescent="0.2">
      <c r="A436" s="36"/>
      <c r="B436" s="50"/>
      <c r="C436" s="67"/>
      <c r="D436" s="66"/>
      <c r="E436" s="67"/>
      <c r="F436" s="67"/>
      <c r="G436" s="70"/>
      <c r="H436" s="69"/>
      <c r="I436" s="122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</row>
    <row r="437" spans="1:55" s="98" customFormat="1" x14ac:dyDescent="0.2">
      <c r="A437" s="36"/>
      <c r="B437" s="50"/>
      <c r="C437" s="67"/>
      <c r="D437" s="50"/>
      <c r="E437" s="67"/>
      <c r="F437" s="67"/>
      <c r="G437" s="70"/>
      <c r="H437" s="69"/>
      <c r="I437" s="122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</row>
    <row r="438" spans="1:55" s="98" customFormat="1" x14ac:dyDescent="0.2">
      <c r="A438" s="36"/>
      <c r="B438" s="50"/>
      <c r="C438" s="67"/>
      <c r="D438" s="50"/>
      <c r="E438" s="67"/>
      <c r="F438" s="67"/>
      <c r="G438" s="70"/>
      <c r="H438" s="69"/>
      <c r="I438" s="122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</row>
    <row r="439" spans="1:55" s="98" customFormat="1" x14ac:dyDescent="0.2">
      <c r="A439" s="36"/>
      <c r="B439" s="50"/>
      <c r="C439" s="67"/>
      <c r="D439" s="50"/>
      <c r="E439" s="67"/>
      <c r="F439" s="67"/>
      <c r="G439" s="70"/>
      <c r="H439" s="69"/>
      <c r="I439" s="100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</row>
    <row r="440" spans="1:55" s="98" customFormat="1" x14ac:dyDescent="0.2">
      <c r="A440" s="36"/>
      <c r="B440" s="50"/>
      <c r="C440" s="67"/>
      <c r="D440" s="50"/>
      <c r="E440" s="67"/>
      <c r="F440" s="67"/>
      <c r="G440" s="70"/>
      <c r="H440" s="69"/>
      <c r="I440" s="100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</row>
    <row r="441" spans="1:55" s="98" customFormat="1" x14ac:dyDescent="0.2">
      <c r="A441" s="36"/>
      <c r="B441" s="50"/>
      <c r="C441" s="67"/>
      <c r="D441" s="50"/>
      <c r="E441" s="67"/>
      <c r="F441" s="67"/>
      <c r="G441" s="70"/>
      <c r="H441" s="69"/>
      <c r="I441" s="100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</row>
    <row r="442" spans="1:55" s="98" customFormat="1" x14ac:dyDescent="0.2">
      <c r="A442" s="36"/>
      <c r="B442" s="50"/>
      <c r="C442" s="67"/>
      <c r="D442" s="50"/>
      <c r="E442" s="67"/>
      <c r="F442" s="67"/>
      <c r="G442" s="70"/>
      <c r="H442" s="69"/>
      <c r="I442" s="100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</row>
    <row r="443" spans="1:55" s="98" customFormat="1" x14ac:dyDescent="0.2">
      <c r="A443" s="36"/>
      <c r="B443" s="50"/>
      <c r="C443" s="67"/>
      <c r="D443" s="50"/>
      <c r="E443" s="67"/>
      <c r="F443" s="67"/>
      <c r="G443" s="70"/>
      <c r="H443" s="69"/>
      <c r="I443" s="100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</row>
    <row r="444" spans="1:55" s="98" customFormat="1" x14ac:dyDescent="0.2">
      <c r="A444" s="36"/>
      <c r="B444" s="50"/>
      <c r="C444" s="67"/>
      <c r="D444" s="50"/>
      <c r="E444" s="67"/>
      <c r="F444" s="67"/>
      <c r="G444" s="70"/>
      <c r="H444" s="69"/>
      <c r="I444" s="100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</row>
    <row r="445" spans="1:55" s="98" customFormat="1" x14ac:dyDescent="0.2">
      <c r="A445" s="36">
        <v>35</v>
      </c>
      <c r="B445" s="50"/>
      <c r="C445" s="67"/>
      <c r="D445" s="50"/>
      <c r="E445" s="67"/>
      <c r="F445" s="67"/>
      <c r="G445" s="70"/>
      <c r="H445" s="69"/>
      <c r="I445" s="100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</row>
    <row r="446" spans="1:55" s="98" customFormat="1" x14ac:dyDescent="0.2">
      <c r="A446" s="36"/>
      <c r="B446" s="50"/>
      <c r="C446" s="67"/>
      <c r="D446" s="50"/>
      <c r="E446" s="67"/>
      <c r="F446" s="67"/>
      <c r="G446" s="70"/>
      <c r="H446" s="69"/>
      <c r="I446" s="100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</row>
    <row r="447" spans="1:55" s="98" customFormat="1" x14ac:dyDescent="0.2">
      <c r="A447" s="36"/>
      <c r="B447" s="50"/>
      <c r="C447" s="67"/>
      <c r="D447" s="50"/>
      <c r="E447" s="67"/>
      <c r="F447" s="67"/>
      <c r="G447" s="70"/>
      <c r="H447" s="69"/>
      <c r="I447" s="100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</row>
    <row r="448" spans="1:55" s="98" customFormat="1" x14ac:dyDescent="0.2">
      <c r="A448" s="36"/>
      <c r="B448" s="50"/>
      <c r="C448" s="67"/>
      <c r="D448" s="50"/>
      <c r="E448" s="67"/>
      <c r="F448" s="67"/>
      <c r="G448" s="70"/>
      <c r="H448" s="69"/>
      <c r="I448" s="100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</row>
    <row r="449" spans="1:55" s="98" customFormat="1" x14ac:dyDescent="0.2">
      <c r="A449" s="36"/>
      <c r="B449" s="50"/>
      <c r="C449" s="67"/>
      <c r="D449" s="50"/>
      <c r="E449" s="67"/>
      <c r="F449" s="67"/>
      <c r="G449" s="70"/>
      <c r="H449" s="69"/>
      <c r="I449" s="100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</row>
    <row r="450" spans="1:55" s="98" customFormat="1" x14ac:dyDescent="0.2">
      <c r="A450" s="36"/>
      <c r="B450" s="50"/>
      <c r="C450" s="67"/>
      <c r="D450" s="50"/>
      <c r="E450" s="67"/>
      <c r="F450" s="67"/>
      <c r="G450" s="70"/>
      <c r="H450" s="69"/>
      <c r="I450" s="100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</row>
    <row r="451" spans="1:55" s="98" customFormat="1" x14ac:dyDescent="0.2">
      <c r="A451" s="36"/>
      <c r="B451" s="50"/>
      <c r="C451" s="67"/>
      <c r="D451" s="50"/>
      <c r="E451" s="67"/>
      <c r="F451" s="67"/>
      <c r="G451" s="70"/>
      <c r="H451" s="69"/>
      <c r="I451" s="100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</row>
    <row r="452" spans="1:55" s="98" customFormat="1" x14ac:dyDescent="0.2">
      <c r="A452" s="36"/>
      <c r="B452" s="50"/>
      <c r="C452" s="67"/>
      <c r="D452" s="50"/>
      <c r="E452" s="67"/>
      <c r="F452" s="67"/>
      <c r="G452" s="70"/>
      <c r="H452" s="69"/>
      <c r="I452" s="100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</row>
    <row r="453" spans="1:55" s="98" customFormat="1" x14ac:dyDescent="0.2">
      <c r="A453" s="36"/>
      <c r="B453" s="50"/>
      <c r="C453" s="67"/>
      <c r="D453" s="50"/>
      <c r="E453" s="67"/>
      <c r="F453" s="67"/>
      <c r="G453" s="70"/>
      <c r="H453" s="69"/>
      <c r="I453" s="100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</row>
    <row r="454" spans="1:55" s="110" customFormat="1" x14ac:dyDescent="0.2">
      <c r="A454" s="36"/>
      <c r="B454" s="50"/>
      <c r="C454" s="68"/>
      <c r="D454" s="66"/>
      <c r="E454" s="67"/>
      <c r="F454" s="67"/>
      <c r="G454" s="70"/>
      <c r="H454" s="69"/>
      <c r="I454" s="67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</row>
    <row r="455" spans="1:55" s="110" customFormat="1" x14ac:dyDescent="0.2">
      <c r="A455" s="36"/>
      <c r="B455" s="50"/>
      <c r="C455" s="68"/>
      <c r="D455" s="66"/>
      <c r="E455" s="67"/>
      <c r="F455" s="67"/>
      <c r="G455" s="70"/>
      <c r="H455" s="69"/>
      <c r="I455" s="67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</row>
    <row r="456" spans="1:55" s="110" customFormat="1" x14ac:dyDescent="0.2">
      <c r="A456" s="36"/>
      <c r="B456" s="50"/>
      <c r="C456" s="68"/>
      <c r="D456" s="66"/>
      <c r="E456" s="67"/>
      <c r="F456" s="67"/>
      <c r="G456" s="70"/>
      <c r="H456" s="69"/>
      <c r="I456" s="67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</row>
    <row r="457" spans="1:55" s="129" customFormat="1" x14ac:dyDescent="0.2">
      <c r="A457" s="53">
        <v>36</v>
      </c>
      <c r="B457" s="50"/>
      <c r="C457" s="68"/>
      <c r="D457" s="66"/>
      <c r="E457" s="67"/>
      <c r="F457" s="67"/>
      <c r="G457" s="70"/>
      <c r="H457" s="128"/>
      <c r="I457" s="122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</row>
    <row r="458" spans="1:55" s="82" customFormat="1" x14ac:dyDescent="0.2">
      <c r="A458" s="36"/>
      <c r="B458" s="50"/>
      <c r="C458" s="68"/>
      <c r="D458" s="50"/>
      <c r="E458" s="67"/>
      <c r="F458" s="67"/>
      <c r="G458" s="70"/>
      <c r="H458" s="69"/>
      <c r="I458" s="122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</row>
    <row r="459" spans="1:55" s="82" customFormat="1" x14ac:dyDescent="0.2">
      <c r="A459" s="36"/>
      <c r="B459" s="50"/>
      <c r="C459" s="68"/>
      <c r="D459" s="66"/>
      <c r="E459" s="67"/>
      <c r="F459" s="67"/>
      <c r="G459" s="70"/>
      <c r="H459" s="69"/>
      <c r="I459" s="122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</row>
    <row r="460" spans="1:55" s="90" customFormat="1" x14ac:dyDescent="0.2">
      <c r="A460" s="36">
        <v>37</v>
      </c>
      <c r="B460" s="66"/>
      <c r="C460" s="68"/>
      <c r="D460" s="121"/>
      <c r="E460" s="67"/>
      <c r="F460" s="67"/>
      <c r="G460" s="70"/>
      <c r="H460" s="69"/>
      <c r="I460" s="67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</row>
    <row r="461" spans="1:55" s="90" customFormat="1" x14ac:dyDescent="0.2">
      <c r="A461" s="36"/>
      <c r="B461" s="66"/>
      <c r="C461" s="68"/>
      <c r="D461" s="121"/>
      <c r="E461" s="67"/>
      <c r="F461" s="67"/>
      <c r="G461" s="70"/>
      <c r="H461" s="69"/>
      <c r="I461" s="67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</row>
    <row r="462" spans="1:55" s="90" customFormat="1" x14ac:dyDescent="0.2">
      <c r="A462" s="36"/>
      <c r="B462" s="66"/>
      <c r="C462" s="68"/>
      <c r="D462" s="121"/>
      <c r="E462" s="67"/>
      <c r="F462" s="67"/>
      <c r="G462" s="70"/>
      <c r="H462" s="69"/>
      <c r="I462" s="67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</row>
    <row r="463" spans="1:55" s="90" customFormat="1" x14ac:dyDescent="0.2">
      <c r="A463" s="36"/>
      <c r="B463" s="66"/>
      <c r="C463" s="68"/>
      <c r="D463" s="121"/>
      <c r="E463" s="67"/>
      <c r="F463" s="67"/>
      <c r="G463" s="70"/>
      <c r="H463" s="69"/>
      <c r="I463" s="67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</row>
    <row r="464" spans="1:55" s="90" customFormat="1" x14ac:dyDescent="0.2">
      <c r="A464" s="36"/>
      <c r="B464" s="66"/>
      <c r="C464" s="68"/>
      <c r="D464" s="121"/>
      <c r="E464" s="67"/>
      <c r="F464" s="67"/>
      <c r="G464" s="70"/>
      <c r="H464" s="69"/>
      <c r="I464" s="67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</row>
    <row r="465" spans="1:55" s="61" customFormat="1" x14ac:dyDescent="0.2">
      <c r="A465" s="36"/>
      <c r="B465" s="50"/>
      <c r="C465" s="130"/>
      <c r="D465" s="50"/>
      <c r="E465" s="67"/>
      <c r="F465" s="67"/>
      <c r="G465" s="70"/>
      <c r="H465" s="69"/>
      <c r="I465" s="131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</row>
    <row r="466" spans="1:55" s="61" customFormat="1" x14ac:dyDescent="0.2">
      <c r="A466" s="36"/>
      <c r="B466" s="50"/>
      <c r="C466" s="130"/>
      <c r="D466" s="50"/>
      <c r="E466" s="67"/>
      <c r="F466" s="67"/>
      <c r="G466" s="70"/>
      <c r="H466" s="69"/>
      <c r="I466" s="122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</row>
    <row r="467" spans="1:55" s="61" customFormat="1" x14ac:dyDescent="0.2">
      <c r="A467" s="36"/>
      <c r="B467" s="50"/>
      <c r="C467" s="132"/>
      <c r="D467" s="50"/>
      <c r="E467" s="67"/>
      <c r="F467" s="67"/>
      <c r="G467" s="70"/>
      <c r="H467" s="69"/>
      <c r="I467" s="122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</row>
    <row r="468" spans="1:55" s="61" customFormat="1" x14ac:dyDescent="0.2">
      <c r="A468" s="36"/>
      <c r="B468" s="50"/>
      <c r="C468" s="132"/>
      <c r="D468" s="50"/>
      <c r="E468" s="67"/>
      <c r="F468" s="67"/>
      <c r="G468" s="70"/>
      <c r="H468" s="69"/>
      <c r="I468" s="122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</row>
    <row r="469" spans="1:55" s="61" customFormat="1" x14ac:dyDescent="0.2">
      <c r="A469" s="36"/>
      <c r="B469" s="50"/>
      <c r="C469" s="132"/>
      <c r="D469" s="50"/>
      <c r="E469" s="67"/>
      <c r="F469" s="67"/>
      <c r="G469" s="70"/>
      <c r="H469" s="69"/>
      <c r="I469" s="122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</row>
    <row r="470" spans="1:55" s="61" customFormat="1" x14ac:dyDescent="0.2">
      <c r="A470" s="36"/>
      <c r="B470" s="50"/>
      <c r="C470" s="130"/>
      <c r="D470" s="50"/>
      <c r="E470" s="67"/>
      <c r="F470" s="67"/>
      <c r="G470" s="70"/>
      <c r="H470" s="69"/>
      <c r="I470" s="122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</row>
    <row r="471" spans="1:55" s="61" customFormat="1" x14ac:dyDescent="0.2">
      <c r="A471" s="36"/>
      <c r="B471" s="50"/>
      <c r="C471" s="130"/>
      <c r="D471" s="50"/>
      <c r="E471" s="67"/>
      <c r="F471" s="67"/>
      <c r="G471" s="70"/>
      <c r="H471" s="69"/>
      <c r="I471" s="122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</row>
    <row r="472" spans="1:55" s="61" customFormat="1" x14ac:dyDescent="0.2">
      <c r="A472" s="36"/>
      <c r="B472" s="50"/>
      <c r="C472" s="130"/>
      <c r="D472" s="50"/>
      <c r="E472" s="67"/>
      <c r="F472" s="67"/>
      <c r="G472" s="70"/>
      <c r="H472" s="69"/>
      <c r="I472" s="122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</row>
    <row r="473" spans="1:55" s="61" customFormat="1" x14ac:dyDescent="0.2">
      <c r="A473" s="36"/>
      <c r="B473" s="50"/>
      <c r="C473" s="130"/>
      <c r="D473" s="50"/>
      <c r="E473" s="67"/>
      <c r="F473" s="67"/>
      <c r="G473" s="70"/>
      <c r="H473" s="69"/>
      <c r="I473" s="122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</row>
    <row r="474" spans="1:55" s="61" customFormat="1" x14ac:dyDescent="0.2">
      <c r="A474" s="36"/>
      <c r="B474" s="50"/>
      <c r="C474" s="130"/>
      <c r="D474" s="50"/>
      <c r="E474" s="67"/>
      <c r="F474" s="67"/>
      <c r="G474" s="70"/>
      <c r="H474" s="69"/>
      <c r="I474" s="122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</row>
    <row r="475" spans="1:55" s="52" customFormat="1" ht="27.75" customHeight="1" x14ac:dyDescent="0.2">
      <c r="A475" s="36">
        <v>3</v>
      </c>
      <c r="B475" s="50"/>
      <c r="C475" s="68"/>
      <c r="D475" s="84"/>
      <c r="E475" s="85"/>
      <c r="F475" s="85"/>
      <c r="G475" s="86"/>
      <c r="H475" s="69"/>
      <c r="I475" s="85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</row>
    <row r="476" spans="1:55" ht="27.75" customHeight="1" x14ac:dyDescent="0.2"/>
    <row r="477" spans="1:55" ht="27.75" customHeight="1" x14ac:dyDescent="0.2"/>
    <row r="478" spans="1:55" ht="27.75" customHeight="1" x14ac:dyDescent="0.2"/>
    <row r="479" spans="1:55" ht="27.75" customHeight="1" x14ac:dyDescent="0.2"/>
    <row r="480" spans="1:55" ht="27.75" customHeight="1" x14ac:dyDescent="0.2"/>
    <row r="481" ht="27.75" customHeight="1" x14ac:dyDescent="0.2"/>
    <row r="482" ht="27.75" customHeight="1" x14ac:dyDescent="0.2"/>
    <row r="783" spans="1:18" x14ac:dyDescent="0.2">
      <c r="A783" s="133">
        <v>43</v>
      </c>
      <c r="B783" s="134"/>
      <c r="C783" s="135"/>
      <c r="D783" s="135"/>
      <c r="E783" s="136"/>
      <c r="F783" s="136"/>
      <c r="G783" s="137"/>
      <c r="H783" s="137"/>
      <c r="I783" s="138"/>
      <c r="J783" s="133"/>
      <c r="K783" s="133"/>
      <c r="L783" s="133"/>
      <c r="M783" s="133"/>
      <c r="N783" s="133"/>
      <c r="O783" s="133"/>
      <c r="P783" s="133"/>
      <c r="Q783" s="133"/>
      <c r="R783" s="133"/>
    </row>
    <row r="784" spans="1:18" x14ac:dyDescent="0.2">
      <c r="A784" s="133">
        <v>44</v>
      </c>
      <c r="B784" s="134"/>
      <c r="C784" s="135"/>
      <c r="D784" s="12"/>
      <c r="E784" s="136"/>
      <c r="F784" s="136"/>
      <c r="G784" s="137"/>
      <c r="H784" s="137"/>
      <c r="I784" s="138"/>
      <c r="J784" s="133"/>
      <c r="K784" s="133"/>
      <c r="L784" s="133"/>
      <c r="M784" s="133"/>
      <c r="N784" s="133"/>
      <c r="O784" s="133"/>
      <c r="P784" s="133"/>
      <c r="Q784" s="133"/>
      <c r="R784" s="133"/>
    </row>
    <row r="785" spans="1:18" x14ac:dyDescent="0.2">
      <c r="A785" s="133">
        <v>45</v>
      </c>
      <c r="B785" s="134"/>
      <c r="C785" s="135"/>
      <c r="D785" s="135"/>
      <c r="E785" s="136"/>
      <c r="F785" s="136"/>
      <c r="G785" s="137"/>
      <c r="H785" s="137"/>
      <c r="I785" s="138"/>
      <c r="J785" s="133"/>
      <c r="K785" s="133"/>
      <c r="L785" s="133"/>
      <c r="M785" s="133"/>
      <c r="N785" s="133"/>
      <c r="O785" s="133"/>
      <c r="P785" s="133"/>
      <c r="Q785" s="133"/>
      <c r="R785" s="133"/>
    </row>
    <row r="786" spans="1:18" x14ac:dyDescent="0.2">
      <c r="A786" s="133">
        <v>46</v>
      </c>
      <c r="B786" s="134"/>
      <c r="C786" s="135"/>
      <c r="D786" s="12"/>
      <c r="E786" s="136"/>
      <c r="F786" s="136"/>
      <c r="G786" s="137"/>
      <c r="H786" s="137"/>
      <c r="I786" s="138"/>
      <c r="J786" s="133"/>
      <c r="K786" s="133"/>
      <c r="L786" s="133"/>
      <c r="M786" s="133"/>
      <c r="N786" s="133"/>
      <c r="O786" s="133"/>
      <c r="P786" s="133"/>
      <c r="Q786" s="133"/>
      <c r="R786" s="133"/>
    </row>
    <row r="787" spans="1:18" x14ac:dyDescent="0.2">
      <c r="A787" s="133">
        <v>47</v>
      </c>
      <c r="B787" s="134"/>
      <c r="C787" s="135"/>
      <c r="D787" s="12"/>
      <c r="E787" s="136"/>
      <c r="F787" s="136"/>
      <c r="G787" s="137"/>
      <c r="H787" s="137"/>
      <c r="I787" s="138"/>
      <c r="J787" s="133"/>
      <c r="K787" s="133"/>
      <c r="L787" s="133"/>
      <c r="M787" s="133"/>
      <c r="N787" s="133"/>
      <c r="O787" s="133"/>
      <c r="P787" s="133"/>
      <c r="Q787" s="133"/>
      <c r="R787" s="133"/>
    </row>
    <row r="788" spans="1:18" x14ac:dyDescent="0.2">
      <c r="A788" s="133">
        <v>48</v>
      </c>
      <c r="B788" s="134"/>
      <c r="C788" s="135"/>
      <c r="D788" s="135"/>
      <c r="E788" s="136"/>
      <c r="F788" s="136"/>
      <c r="G788" s="137"/>
      <c r="H788" s="137"/>
      <c r="I788" s="138"/>
      <c r="J788" s="133"/>
      <c r="K788" s="133"/>
      <c r="L788" s="133"/>
      <c r="M788" s="133"/>
      <c r="N788" s="133"/>
      <c r="O788" s="133"/>
      <c r="P788" s="133"/>
      <c r="Q788" s="133"/>
      <c r="R788" s="133"/>
    </row>
    <row r="789" spans="1:18" x14ac:dyDescent="0.2">
      <c r="A789" s="133">
        <v>49</v>
      </c>
      <c r="B789" s="134"/>
      <c r="C789" s="135"/>
      <c r="D789" s="12"/>
      <c r="E789" s="136"/>
      <c r="F789" s="136"/>
      <c r="G789" s="137"/>
      <c r="H789" s="137"/>
      <c r="I789" s="138"/>
      <c r="J789" s="133"/>
      <c r="K789" s="133"/>
      <c r="L789" s="133"/>
      <c r="M789" s="133"/>
      <c r="N789" s="133"/>
      <c r="O789" s="133"/>
      <c r="P789" s="133"/>
      <c r="Q789" s="133"/>
      <c r="R789" s="133"/>
    </row>
    <row r="790" spans="1:18" x14ac:dyDescent="0.2">
      <c r="A790" s="133">
        <v>50</v>
      </c>
      <c r="B790" s="134"/>
      <c r="C790" s="135"/>
      <c r="D790" s="12"/>
      <c r="E790" s="136"/>
      <c r="F790" s="136"/>
      <c r="G790" s="137"/>
      <c r="H790" s="137"/>
      <c r="I790" s="138"/>
      <c r="J790" s="133"/>
      <c r="K790" s="133"/>
      <c r="L790" s="133"/>
      <c r="M790" s="133"/>
      <c r="N790" s="133"/>
      <c r="O790" s="133"/>
      <c r="P790" s="133"/>
      <c r="Q790" s="133"/>
      <c r="R790" s="133"/>
    </row>
    <row r="791" spans="1:18" x14ac:dyDescent="0.2">
      <c r="A791" s="133">
        <v>51</v>
      </c>
      <c r="B791" s="134"/>
      <c r="C791" s="135"/>
      <c r="D791" s="12"/>
      <c r="E791" s="136"/>
      <c r="F791" s="136"/>
      <c r="G791" s="137"/>
      <c r="H791" s="137"/>
      <c r="I791" s="138"/>
      <c r="J791" s="133"/>
      <c r="K791" s="133"/>
      <c r="L791" s="133"/>
      <c r="M791" s="133"/>
      <c r="N791" s="133"/>
      <c r="O791" s="133"/>
      <c r="P791" s="133"/>
      <c r="Q791" s="133"/>
      <c r="R791" s="133"/>
    </row>
    <row r="792" spans="1:18" x14ac:dyDescent="0.2">
      <c r="A792" s="133">
        <v>52</v>
      </c>
      <c r="B792" s="134"/>
      <c r="C792" s="135"/>
      <c r="D792" s="135"/>
      <c r="E792" s="136"/>
      <c r="F792" s="136"/>
      <c r="G792" s="137"/>
      <c r="H792" s="137"/>
      <c r="I792" s="138"/>
      <c r="J792" s="133"/>
      <c r="K792" s="133"/>
      <c r="L792" s="133"/>
      <c r="M792" s="133"/>
      <c r="N792" s="133"/>
      <c r="O792" s="133"/>
      <c r="P792" s="133"/>
      <c r="Q792" s="133"/>
      <c r="R792" s="133"/>
    </row>
    <row r="793" spans="1:18" x14ac:dyDescent="0.2">
      <c r="A793" s="133">
        <v>53</v>
      </c>
      <c r="B793" s="134"/>
      <c r="C793" s="135"/>
      <c r="D793" s="135"/>
      <c r="E793" s="136"/>
      <c r="F793" s="136"/>
      <c r="G793" s="137"/>
      <c r="H793" s="137"/>
      <c r="I793" s="138"/>
      <c r="J793" s="133"/>
      <c r="K793" s="133"/>
      <c r="L793" s="133"/>
      <c r="M793" s="133"/>
      <c r="N793" s="133"/>
      <c r="O793" s="133"/>
      <c r="P793" s="133"/>
      <c r="Q793" s="133"/>
      <c r="R793" s="133"/>
    </row>
    <row r="794" spans="1:18" x14ac:dyDescent="0.2">
      <c r="A794" s="133">
        <v>54</v>
      </c>
      <c r="B794" s="134"/>
      <c r="C794" s="135"/>
      <c r="D794" s="135"/>
      <c r="E794" s="136"/>
      <c r="F794" s="136"/>
      <c r="G794" s="137"/>
      <c r="H794" s="137"/>
      <c r="I794" s="138"/>
      <c r="J794" s="133"/>
      <c r="K794" s="133"/>
      <c r="L794" s="133"/>
      <c r="M794" s="133"/>
      <c r="N794" s="133"/>
      <c r="O794" s="133"/>
      <c r="P794" s="133"/>
      <c r="Q794" s="133"/>
      <c r="R794" s="133"/>
    </row>
    <row r="795" spans="1:18" x14ac:dyDescent="0.2">
      <c r="A795" s="133">
        <v>55</v>
      </c>
      <c r="B795" s="134"/>
      <c r="C795" s="135"/>
      <c r="D795" s="135"/>
      <c r="E795" s="136"/>
      <c r="F795" s="136"/>
      <c r="G795" s="137"/>
      <c r="H795" s="137"/>
      <c r="I795" s="138"/>
      <c r="J795" s="133"/>
      <c r="K795" s="133"/>
      <c r="L795" s="133"/>
      <c r="M795" s="133"/>
      <c r="N795" s="133"/>
      <c r="O795" s="133"/>
      <c r="P795" s="133"/>
      <c r="Q795" s="133"/>
      <c r="R795" s="133"/>
    </row>
    <row r="796" spans="1:18" x14ac:dyDescent="0.2">
      <c r="A796" s="133">
        <v>56</v>
      </c>
      <c r="B796" s="134"/>
      <c r="C796" s="135"/>
      <c r="D796" s="135"/>
      <c r="E796" s="136"/>
      <c r="F796" s="136"/>
      <c r="G796" s="137"/>
      <c r="H796" s="137"/>
      <c r="I796" s="138"/>
      <c r="J796" s="133"/>
      <c r="K796" s="133"/>
      <c r="L796" s="133"/>
      <c r="M796" s="133"/>
      <c r="N796" s="133"/>
      <c r="O796" s="133"/>
      <c r="P796" s="133"/>
      <c r="Q796" s="133"/>
      <c r="R796" s="133"/>
    </row>
    <row r="797" spans="1:18" x14ac:dyDescent="0.2">
      <c r="A797" s="133">
        <v>57</v>
      </c>
      <c r="B797" s="134"/>
      <c r="C797" s="135"/>
      <c r="D797" s="135"/>
      <c r="E797" s="136"/>
      <c r="F797" s="136"/>
      <c r="G797" s="137"/>
      <c r="H797" s="137"/>
      <c r="I797" s="138"/>
      <c r="J797" s="133"/>
      <c r="K797" s="133"/>
      <c r="L797" s="133"/>
      <c r="M797" s="133"/>
      <c r="N797" s="133"/>
      <c r="O797" s="133"/>
      <c r="P797" s="133"/>
      <c r="Q797" s="133"/>
      <c r="R797" s="133"/>
    </row>
    <row r="798" spans="1:18" x14ac:dyDescent="0.2">
      <c r="A798" s="133">
        <v>58</v>
      </c>
      <c r="B798" s="134"/>
      <c r="C798" s="135"/>
      <c r="D798" s="135"/>
      <c r="E798" s="136"/>
      <c r="F798" s="136"/>
      <c r="G798" s="137"/>
      <c r="H798" s="137"/>
      <c r="I798" s="138"/>
      <c r="J798" s="133"/>
      <c r="K798" s="133"/>
      <c r="L798" s="133"/>
      <c r="M798" s="133"/>
      <c r="N798" s="133"/>
      <c r="O798" s="133"/>
      <c r="P798" s="133"/>
      <c r="Q798" s="133"/>
      <c r="R798" s="133"/>
    </row>
    <row r="799" spans="1:18" x14ac:dyDescent="0.2">
      <c r="A799" s="133">
        <v>59</v>
      </c>
      <c r="B799" s="134"/>
      <c r="C799" s="135"/>
      <c r="D799" s="135"/>
      <c r="E799" s="136"/>
      <c r="F799" s="136"/>
      <c r="G799" s="137"/>
      <c r="H799" s="137"/>
      <c r="I799" s="138"/>
      <c r="J799" s="133"/>
      <c r="K799" s="133"/>
      <c r="L799" s="133"/>
      <c r="M799" s="133"/>
      <c r="N799" s="133"/>
      <c r="O799" s="133"/>
      <c r="P799" s="133"/>
      <c r="Q799" s="133"/>
      <c r="R799" s="133"/>
    </row>
    <row r="800" spans="1:18" x14ac:dyDescent="0.2">
      <c r="A800" s="133">
        <v>60</v>
      </c>
      <c r="B800" s="134"/>
      <c r="C800" s="135"/>
      <c r="D800" s="135"/>
      <c r="E800" s="136"/>
      <c r="F800" s="136"/>
      <c r="G800" s="137"/>
      <c r="H800" s="137"/>
      <c r="I800" s="138"/>
      <c r="J800" s="133"/>
      <c r="K800" s="133"/>
      <c r="L800" s="133"/>
      <c r="M800" s="133"/>
      <c r="N800" s="133"/>
      <c r="O800" s="133"/>
      <c r="P800" s="133"/>
      <c r="Q800" s="133"/>
      <c r="R800" s="133"/>
    </row>
    <row r="801" spans="1:18" x14ac:dyDescent="0.2">
      <c r="A801" s="133"/>
      <c r="B801" s="134"/>
      <c r="C801" s="135"/>
      <c r="D801" s="135"/>
      <c r="E801" s="136"/>
      <c r="F801" s="136"/>
      <c r="G801" s="137"/>
      <c r="H801" s="137"/>
      <c r="I801" s="138"/>
      <c r="J801" s="133"/>
      <c r="K801" s="133"/>
      <c r="L801" s="133"/>
      <c r="M801" s="133"/>
      <c r="N801" s="133"/>
      <c r="O801" s="133"/>
      <c r="P801" s="133"/>
      <c r="Q801" s="133"/>
      <c r="R801" s="133"/>
    </row>
    <row r="802" spans="1:18" x14ac:dyDescent="0.2">
      <c r="A802" s="133"/>
      <c r="B802" s="134"/>
      <c r="C802" s="135"/>
      <c r="D802" s="135"/>
      <c r="E802" s="136"/>
      <c r="F802" s="136"/>
      <c r="G802" s="137"/>
      <c r="H802" s="137"/>
      <c r="I802" s="138"/>
      <c r="J802" s="133"/>
      <c r="K802" s="133"/>
      <c r="L802" s="133"/>
      <c r="M802" s="133"/>
      <c r="N802" s="133"/>
      <c r="O802" s="133"/>
      <c r="P802" s="133"/>
      <c r="Q802" s="133"/>
      <c r="R802" s="133"/>
    </row>
    <row r="803" spans="1:18" x14ac:dyDescent="0.2">
      <c r="A803" s="133"/>
      <c r="B803" s="134"/>
      <c r="C803" s="135"/>
      <c r="D803" s="135"/>
      <c r="E803" s="136"/>
      <c r="F803" s="136"/>
      <c r="G803" s="137"/>
      <c r="H803" s="137"/>
      <c r="I803" s="138"/>
      <c r="J803" s="133"/>
      <c r="K803" s="133"/>
      <c r="L803" s="133"/>
      <c r="M803" s="133"/>
      <c r="N803" s="133"/>
      <c r="O803" s="133"/>
      <c r="P803" s="133"/>
      <c r="Q803" s="133"/>
      <c r="R803" s="133"/>
    </row>
    <row r="804" spans="1:18" x14ac:dyDescent="0.2">
      <c r="A804" s="133"/>
      <c r="B804" s="134"/>
      <c r="C804" s="135"/>
      <c r="D804" s="135"/>
      <c r="E804" s="136"/>
      <c r="F804" s="136"/>
      <c r="G804" s="137"/>
      <c r="H804" s="137"/>
      <c r="I804" s="138"/>
      <c r="J804" s="133"/>
      <c r="K804" s="133"/>
      <c r="L804" s="133"/>
      <c r="M804" s="133"/>
      <c r="N804" s="133"/>
      <c r="O804" s="133"/>
      <c r="P804" s="133"/>
      <c r="Q804" s="133"/>
      <c r="R804" s="133"/>
    </row>
    <row r="805" spans="1:18" x14ac:dyDescent="0.2">
      <c r="A805" s="133"/>
      <c r="B805" s="134"/>
      <c r="C805" s="135"/>
      <c r="D805" s="135"/>
      <c r="E805" s="136"/>
      <c r="F805" s="136"/>
      <c r="G805" s="137"/>
      <c r="H805" s="137"/>
      <c r="I805" s="138"/>
      <c r="J805" s="133"/>
      <c r="K805" s="133"/>
      <c r="L805" s="133"/>
      <c r="M805" s="133"/>
      <c r="N805" s="133"/>
      <c r="O805" s="133"/>
      <c r="P805" s="133"/>
      <c r="Q805" s="133"/>
      <c r="R805" s="133"/>
    </row>
    <row r="806" spans="1:18" x14ac:dyDescent="0.2">
      <c r="A806" s="133"/>
      <c r="B806" s="134"/>
      <c r="C806" s="135"/>
      <c r="D806" s="135"/>
      <c r="E806" s="136"/>
      <c r="F806" s="136"/>
      <c r="G806" s="137"/>
      <c r="H806" s="137"/>
      <c r="I806" s="138"/>
      <c r="J806" s="133"/>
      <c r="K806" s="133"/>
      <c r="L806" s="133"/>
      <c r="M806" s="133"/>
      <c r="N806" s="133"/>
      <c r="O806" s="133"/>
      <c r="P806" s="133"/>
      <c r="Q806" s="133"/>
      <c r="R806" s="133"/>
    </row>
    <row r="807" spans="1:18" x14ac:dyDescent="0.2">
      <c r="A807" s="133"/>
      <c r="B807" s="134"/>
      <c r="C807" s="135"/>
      <c r="D807" s="135"/>
      <c r="E807" s="136"/>
      <c r="F807" s="136"/>
      <c r="G807" s="137"/>
      <c r="H807" s="137"/>
      <c r="I807" s="138"/>
      <c r="J807" s="133"/>
      <c r="K807" s="133"/>
      <c r="L807" s="133"/>
      <c r="M807" s="133"/>
      <c r="N807" s="133"/>
      <c r="O807" s="133"/>
      <c r="P807" s="133"/>
      <c r="Q807" s="133"/>
      <c r="R807" s="133"/>
    </row>
    <row r="808" spans="1:18" x14ac:dyDescent="0.2">
      <c r="A808" s="133"/>
      <c r="B808" s="134"/>
      <c r="C808" s="135"/>
      <c r="D808" s="135"/>
      <c r="E808" s="136"/>
      <c r="F808" s="136"/>
      <c r="G808" s="137"/>
      <c r="H808" s="137"/>
      <c r="I808" s="138"/>
      <c r="J808" s="133"/>
      <c r="K808" s="133"/>
      <c r="L808" s="133"/>
      <c r="M808" s="133"/>
      <c r="N808" s="133"/>
      <c r="O808" s="133"/>
      <c r="P808" s="133"/>
      <c r="Q808" s="133"/>
      <c r="R808" s="133"/>
    </row>
    <row r="809" spans="1:18" x14ac:dyDescent="0.2">
      <c r="A809" s="133"/>
      <c r="B809" s="134"/>
      <c r="C809" s="135"/>
      <c r="D809" s="135"/>
      <c r="E809" s="136"/>
      <c r="F809" s="136"/>
      <c r="G809" s="137"/>
      <c r="H809" s="137"/>
      <c r="I809" s="138"/>
      <c r="J809" s="133"/>
      <c r="K809" s="133"/>
      <c r="L809" s="133"/>
      <c r="M809" s="133"/>
      <c r="N809" s="133"/>
      <c r="O809" s="133"/>
      <c r="P809" s="133"/>
      <c r="Q809" s="133"/>
      <c r="R809" s="133"/>
    </row>
    <row r="810" spans="1:18" x14ac:dyDescent="0.2">
      <c r="A810" s="133"/>
      <c r="B810" s="134"/>
      <c r="C810" s="135"/>
      <c r="D810" s="135"/>
      <c r="E810" s="136"/>
      <c r="F810" s="136"/>
      <c r="G810" s="137"/>
      <c r="H810" s="137"/>
      <c r="I810" s="138"/>
      <c r="J810" s="133"/>
      <c r="K810" s="133"/>
      <c r="L810" s="133"/>
      <c r="M810" s="133"/>
      <c r="N810" s="133"/>
      <c r="O810" s="133"/>
      <c r="P810" s="133"/>
      <c r="Q810" s="133"/>
      <c r="R810" s="133"/>
    </row>
    <row r="811" spans="1:18" x14ac:dyDescent="0.2">
      <c r="A811" s="133"/>
      <c r="B811" s="134"/>
      <c r="C811" s="135"/>
      <c r="D811" s="135"/>
      <c r="E811" s="136"/>
      <c r="F811" s="136"/>
      <c r="G811" s="137"/>
      <c r="H811" s="137"/>
      <c r="I811" s="138"/>
      <c r="J811" s="133"/>
      <c r="K811" s="133"/>
      <c r="L811" s="133"/>
      <c r="M811" s="133"/>
      <c r="N811" s="133"/>
      <c r="O811" s="133"/>
      <c r="P811" s="133"/>
      <c r="Q811" s="133"/>
      <c r="R811" s="133"/>
    </row>
    <row r="812" spans="1:18" x14ac:dyDescent="0.2">
      <c r="A812" s="133"/>
      <c r="B812" s="134"/>
      <c r="C812" s="135"/>
      <c r="D812" s="135"/>
      <c r="E812" s="136"/>
      <c r="F812" s="136"/>
      <c r="G812" s="137"/>
      <c r="H812" s="137"/>
      <c r="I812" s="138"/>
      <c r="J812" s="133"/>
      <c r="K812" s="133"/>
      <c r="L812" s="133"/>
      <c r="M812" s="133"/>
      <c r="N812" s="133"/>
      <c r="O812" s="133"/>
      <c r="P812" s="133"/>
      <c r="Q812" s="133"/>
      <c r="R812" s="133"/>
    </row>
    <row r="813" spans="1:18" x14ac:dyDescent="0.2">
      <c r="A813" s="133"/>
      <c r="B813" s="134"/>
      <c r="C813" s="135"/>
      <c r="D813" s="135"/>
      <c r="E813" s="136"/>
      <c r="F813" s="136"/>
      <c r="G813" s="137"/>
      <c r="H813" s="137"/>
      <c r="I813" s="138"/>
      <c r="J813" s="133"/>
      <c r="K813" s="133"/>
      <c r="L813" s="133"/>
      <c r="M813" s="133"/>
      <c r="N813" s="133"/>
      <c r="O813" s="133"/>
      <c r="P813" s="133"/>
      <c r="Q813" s="133"/>
      <c r="R813" s="133"/>
    </row>
    <row r="814" spans="1:18" x14ac:dyDescent="0.2">
      <c r="A814" s="133"/>
      <c r="B814" s="134"/>
      <c r="C814" s="135"/>
      <c r="D814" s="135"/>
      <c r="E814" s="136"/>
      <c r="F814" s="136"/>
      <c r="G814" s="137"/>
      <c r="H814" s="137"/>
      <c r="I814" s="138"/>
      <c r="J814" s="133"/>
      <c r="K814" s="133"/>
      <c r="L814" s="133"/>
      <c r="M814" s="133"/>
      <c r="N814" s="133"/>
      <c r="O814" s="133"/>
      <c r="P814" s="133"/>
      <c r="Q814" s="133"/>
      <c r="R814" s="133"/>
    </row>
    <row r="815" spans="1:18" x14ac:dyDescent="0.2">
      <c r="A815" s="133"/>
      <c r="B815" s="134"/>
      <c r="C815" s="135"/>
      <c r="D815" s="135"/>
      <c r="E815" s="136"/>
      <c r="F815" s="136"/>
      <c r="G815" s="137"/>
      <c r="H815" s="137"/>
      <c r="I815" s="138"/>
      <c r="J815" s="133"/>
      <c r="K815" s="133"/>
      <c r="L815" s="133"/>
      <c r="M815" s="133"/>
      <c r="N815" s="133"/>
      <c r="O815" s="133"/>
      <c r="P815" s="133"/>
      <c r="Q815" s="133"/>
      <c r="R815" s="133"/>
    </row>
    <row r="816" spans="1:18" x14ac:dyDescent="0.2">
      <c r="A816" s="133"/>
      <c r="B816" s="134"/>
      <c r="C816" s="135"/>
      <c r="D816" s="135"/>
      <c r="E816" s="136"/>
      <c r="F816" s="136"/>
      <c r="G816" s="137"/>
      <c r="H816" s="137"/>
      <c r="I816" s="138"/>
      <c r="J816" s="133"/>
      <c r="K816" s="133"/>
      <c r="L816" s="133"/>
      <c r="M816" s="133"/>
      <c r="N816" s="133"/>
      <c r="O816" s="133"/>
      <c r="P816" s="133"/>
      <c r="Q816" s="133"/>
      <c r="R816" s="133"/>
    </row>
    <row r="817" spans="1:18" x14ac:dyDescent="0.2">
      <c r="A817" s="133"/>
      <c r="B817" s="134"/>
      <c r="C817" s="135"/>
      <c r="D817" s="135"/>
      <c r="E817" s="136"/>
      <c r="F817" s="136"/>
      <c r="G817" s="137"/>
      <c r="H817" s="137"/>
      <c r="I817" s="138"/>
      <c r="J817" s="133"/>
      <c r="K817" s="133"/>
      <c r="L817" s="133"/>
      <c r="M817" s="133"/>
      <c r="N817" s="133"/>
      <c r="O817" s="133"/>
      <c r="P817" s="133"/>
      <c r="Q817" s="133"/>
      <c r="R817" s="133"/>
    </row>
    <row r="818" spans="1:18" x14ac:dyDescent="0.2">
      <c r="A818" s="133"/>
      <c r="B818" s="134"/>
      <c r="C818" s="135"/>
      <c r="D818" s="135"/>
      <c r="E818" s="136"/>
      <c r="F818" s="136"/>
      <c r="G818" s="137"/>
      <c r="H818" s="137"/>
      <c r="I818" s="138"/>
      <c r="J818" s="133"/>
      <c r="K818" s="133"/>
      <c r="L818" s="133"/>
      <c r="M818" s="133"/>
      <c r="N818" s="133"/>
      <c r="O818" s="133"/>
      <c r="P818" s="133"/>
      <c r="Q818" s="133"/>
      <c r="R818" s="133"/>
    </row>
    <row r="819" spans="1:18" x14ac:dyDescent="0.2">
      <c r="A819" s="133"/>
      <c r="B819" s="134"/>
      <c r="C819" s="135"/>
      <c r="D819" s="135"/>
      <c r="E819" s="136"/>
      <c r="F819" s="136"/>
      <c r="G819" s="137"/>
      <c r="H819" s="137"/>
      <c r="I819" s="138"/>
      <c r="J819" s="133"/>
      <c r="K819" s="133"/>
      <c r="L819" s="133"/>
      <c r="M819" s="133"/>
      <c r="N819" s="133"/>
      <c r="O819" s="133"/>
      <c r="P819" s="133"/>
      <c r="Q819" s="133"/>
      <c r="R819" s="133"/>
    </row>
    <row r="820" spans="1:18" x14ac:dyDescent="0.2">
      <c r="A820" s="133"/>
      <c r="B820" s="134"/>
      <c r="C820" s="135"/>
      <c r="D820" s="135"/>
      <c r="E820" s="136"/>
      <c r="F820" s="136"/>
      <c r="G820" s="137"/>
      <c r="H820" s="137"/>
      <c r="I820" s="138"/>
      <c r="J820" s="133"/>
      <c r="K820" s="133"/>
      <c r="L820" s="133"/>
      <c r="M820" s="133"/>
      <c r="N820" s="133"/>
      <c r="O820" s="133"/>
      <c r="P820" s="133"/>
      <c r="Q820" s="133"/>
      <c r="R820" s="133"/>
    </row>
    <row r="821" spans="1:18" x14ac:dyDescent="0.2">
      <c r="A821" s="133"/>
      <c r="B821" s="134"/>
      <c r="C821" s="135"/>
      <c r="D821" s="135"/>
      <c r="E821" s="136"/>
      <c r="F821" s="136"/>
      <c r="G821" s="137"/>
      <c r="H821" s="137"/>
      <c r="I821" s="138"/>
      <c r="J821" s="133"/>
      <c r="K821" s="133"/>
      <c r="L821" s="133"/>
      <c r="M821" s="133"/>
      <c r="N821" s="133"/>
      <c r="O821" s="133"/>
      <c r="P821" s="133"/>
      <c r="Q821" s="133"/>
      <c r="R821" s="133"/>
    </row>
    <row r="822" spans="1:18" x14ac:dyDescent="0.2">
      <c r="A822" s="133"/>
      <c r="B822" s="134"/>
      <c r="C822" s="135"/>
      <c r="D822" s="135"/>
      <c r="E822" s="136"/>
      <c r="F822" s="136"/>
      <c r="G822" s="137"/>
      <c r="H822" s="137"/>
      <c r="I822" s="138"/>
      <c r="J822" s="133"/>
      <c r="K822" s="133"/>
      <c r="L822" s="133"/>
      <c r="M822" s="133"/>
      <c r="N822" s="133"/>
      <c r="O822" s="133"/>
      <c r="P822" s="133"/>
      <c r="Q822" s="133"/>
      <c r="R822" s="133"/>
    </row>
    <row r="823" spans="1:18" x14ac:dyDescent="0.2">
      <c r="A823" s="133"/>
      <c r="B823" s="134"/>
      <c r="C823" s="135"/>
      <c r="D823" s="135"/>
      <c r="E823" s="136"/>
      <c r="F823" s="136"/>
      <c r="G823" s="137"/>
      <c r="H823" s="137"/>
      <c r="I823" s="138"/>
      <c r="J823" s="133"/>
      <c r="K823" s="133"/>
      <c r="L823" s="133"/>
      <c r="M823" s="133"/>
      <c r="N823" s="133"/>
      <c r="O823" s="133"/>
      <c r="P823" s="133"/>
      <c r="Q823" s="133"/>
      <c r="R823" s="133"/>
    </row>
    <row r="824" spans="1:18" x14ac:dyDescent="0.2">
      <c r="A824" s="133"/>
      <c r="B824" s="134"/>
      <c r="C824" s="135"/>
      <c r="D824" s="135"/>
      <c r="E824" s="136"/>
      <c r="F824" s="136"/>
      <c r="G824" s="137"/>
      <c r="H824" s="137"/>
      <c r="I824" s="138"/>
      <c r="J824" s="133"/>
      <c r="K824" s="133"/>
      <c r="L824" s="133"/>
      <c r="M824" s="133"/>
      <c r="N824" s="133"/>
      <c r="O824" s="133"/>
      <c r="P824" s="133"/>
      <c r="Q824" s="133"/>
      <c r="R824" s="133"/>
    </row>
    <row r="825" spans="1:18" x14ac:dyDescent="0.2">
      <c r="A825" s="133"/>
      <c r="B825" s="134"/>
      <c r="C825" s="135"/>
      <c r="D825" s="135"/>
      <c r="E825" s="136"/>
      <c r="F825" s="136"/>
      <c r="G825" s="137"/>
      <c r="H825" s="137"/>
      <c r="I825" s="138"/>
      <c r="J825" s="133"/>
      <c r="K825" s="133"/>
      <c r="L825" s="133"/>
      <c r="M825" s="133"/>
      <c r="N825" s="133"/>
      <c r="O825" s="133"/>
      <c r="P825" s="133"/>
      <c r="Q825" s="133"/>
      <c r="R825" s="133"/>
    </row>
    <row r="826" spans="1:18" x14ac:dyDescent="0.2">
      <c r="A826" s="133"/>
      <c r="B826" s="134"/>
      <c r="C826" s="135"/>
      <c r="D826" s="135"/>
      <c r="E826" s="136"/>
      <c r="F826" s="136"/>
      <c r="G826" s="137"/>
      <c r="H826" s="137"/>
      <c r="I826" s="138"/>
      <c r="J826" s="133"/>
      <c r="K826" s="133"/>
      <c r="L826" s="133"/>
      <c r="M826" s="133"/>
      <c r="N826" s="133"/>
      <c r="O826" s="133"/>
      <c r="P826" s="133"/>
      <c r="Q826" s="133"/>
      <c r="R826" s="133"/>
    </row>
    <row r="827" spans="1:18" x14ac:dyDescent="0.2">
      <c r="A827" s="133"/>
      <c r="B827" s="134"/>
      <c r="C827" s="135"/>
      <c r="D827" s="135"/>
      <c r="E827" s="136"/>
      <c r="F827" s="136"/>
      <c r="G827" s="137"/>
      <c r="H827" s="137"/>
      <c r="I827" s="138"/>
      <c r="J827" s="133"/>
      <c r="K827" s="133"/>
      <c r="L827" s="133"/>
      <c r="M827" s="133"/>
      <c r="N827" s="133"/>
      <c r="O827" s="133"/>
      <c r="P827" s="133"/>
      <c r="Q827" s="133"/>
      <c r="R827" s="133"/>
    </row>
    <row r="828" spans="1:18" x14ac:dyDescent="0.2">
      <c r="A828" s="133"/>
      <c r="B828" s="134"/>
      <c r="C828" s="135"/>
      <c r="D828" s="135"/>
      <c r="E828" s="136"/>
      <c r="F828" s="136"/>
      <c r="G828" s="137"/>
      <c r="H828" s="137"/>
      <c r="I828" s="138"/>
      <c r="J828" s="133"/>
      <c r="K828" s="133"/>
      <c r="L828" s="133"/>
      <c r="M828" s="133"/>
      <c r="N828" s="133"/>
      <c r="O828" s="133"/>
      <c r="P828" s="133"/>
      <c r="Q828" s="133"/>
      <c r="R828" s="133"/>
    </row>
    <row r="829" spans="1:18" x14ac:dyDescent="0.2">
      <c r="A829" s="133"/>
      <c r="B829" s="134"/>
      <c r="C829" s="135"/>
      <c r="D829" s="135"/>
      <c r="E829" s="136"/>
      <c r="F829" s="136"/>
      <c r="G829" s="137"/>
      <c r="H829" s="137"/>
      <c r="I829" s="138"/>
      <c r="J829" s="133"/>
      <c r="K829" s="133"/>
      <c r="L829" s="133"/>
      <c r="M829" s="133"/>
      <c r="N829" s="133"/>
      <c r="O829" s="133"/>
      <c r="P829" s="133"/>
      <c r="Q829" s="133"/>
      <c r="R829" s="133"/>
    </row>
    <row r="830" spans="1:18" x14ac:dyDescent="0.2">
      <c r="A830" s="133"/>
      <c r="B830" s="134"/>
      <c r="C830" s="135"/>
      <c r="D830" s="135"/>
      <c r="E830" s="136"/>
      <c r="F830" s="136"/>
      <c r="G830" s="137"/>
      <c r="H830" s="137"/>
      <c r="I830" s="138"/>
      <c r="J830" s="133"/>
      <c r="K830" s="133"/>
      <c r="L830" s="133"/>
      <c r="M830" s="133"/>
      <c r="N830" s="133"/>
      <c r="O830" s="133"/>
      <c r="P830" s="133"/>
      <c r="Q830" s="133"/>
      <c r="R830" s="133"/>
    </row>
    <row r="831" spans="1:18" x14ac:dyDescent="0.2">
      <c r="A831" s="133"/>
      <c r="B831" s="134"/>
      <c r="C831" s="135"/>
      <c r="D831" s="135"/>
      <c r="E831" s="136"/>
      <c r="F831" s="136"/>
      <c r="G831" s="137"/>
      <c r="H831" s="137"/>
      <c r="I831" s="138"/>
      <c r="J831" s="133"/>
      <c r="K831" s="133"/>
      <c r="L831" s="133"/>
      <c r="M831" s="133"/>
      <c r="N831" s="133"/>
      <c r="O831" s="133"/>
      <c r="P831" s="133"/>
      <c r="Q831" s="133"/>
      <c r="R831" s="133"/>
    </row>
    <row r="832" spans="1:18" x14ac:dyDescent="0.2">
      <c r="A832" s="133"/>
      <c r="B832" s="134"/>
      <c r="C832" s="135"/>
      <c r="D832" s="135"/>
      <c r="E832" s="136"/>
      <c r="F832" s="136"/>
      <c r="G832" s="137"/>
      <c r="H832" s="137"/>
      <c r="I832" s="138"/>
      <c r="J832" s="133"/>
      <c r="K832" s="133"/>
      <c r="L832" s="133"/>
      <c r="M832" s="133"/>
      <c r="N832" s="133"/>
      <c r="O832" s="133"/>
      <c r="P832" s="133"/>
      <c r="Q832" s="133"/>
      <c r="R832" s="133"/>
    </row>
    <row r="833" spans="1:18" x14ac:dyDescent="0.2">
      <c r="A833" s="133"/>
      <c r="B833" s="134"/>
      <c r="C833" s="135"/>
      <c r="D833" s="135"/>
      <c r="E833" s="136"/>
      <c r="F833" s="136"/>
      <c r="G833" s="137"/>
      <c r="H833" s="137"/>
      <c r="I833" s="138"/>
      <c r="J833" s="133"/>
      <c r="K833" s="133"/>
      <c r="L833" s="133"/>
      <c r="M833" s="133"/>
      <c r="N833" s="133"/>
      <c r="O833" s="133"/>
      <c r="P833" s="133"/>
      <c r="Q833" s="133"/>
      <c r="R833" s="133"/>
    </row>
    <row r="834" spans="1:18" x14ac:dyDescent="0.2">
      <c r="A834" s="133"/>
      <c r="B834" s="134"/>
      <c r="C834" s="135"/>
      <c r="D834" s="135"/>
      <c r="E834" s="136"/>
      <c r="F834" s="136"/>
      <c r="G834" s="137"/>
      <c r="H834" s="137"/>
      <c r="I834" s="138"/>
      <c r="J834" s="133"/>
      <c r="K834" s="133"/>
      <c r="L834" s="133"/>
      <c r="M834" s="133"/>
      <c r="N834" s="133"/>
      <c r="O834" s="133"/>
      <c r="P834" s="133"/>
      <c r="Q834" s="133"/>
      <c r="R834" s="133"/>
    </row>
    <row r="835" spans="1:18" x14ac:dyDescent="0.2">
      <c r="A835" s="133"/>
      <c r="B835" s="134"/>
      <c r="C835" s="135"/>
      <c r="D835" s="135"/>
      <c r="E835" s="136"/>
      <c r="F835" s="136"/>
      <c r="G835" s="137"/>
      <c r="H835" s="137"/>
      <c r="I835" s="138"/>
      <c r="J835" s="133"/>
      <c r="K835" s="133"/>
      <c r="L835" s="133"/>
      <c r="M835" s="133"/>
      <c r="N835" s="133"/>
      <c r="O835" s="133"/>
      <c r="P835" s="133"/>
      <c r="Q835" s="133"/>
      <c r="R835" s="133"/>
    </row>
    <row r="836" spans="1:18" x14ac:dyDescent="0.2">
      <c r="A836" s="133"/>
      <c r="B836" s="134"/>
      <c r="C836" s="135"/>
      <c r="D836" s="135"/>
      <c r="E836" s="136"/>
      <c r="F836" s="136"/>
      <c r="G836" s="137"/>
      <c r="H836" s="137"/>
      <c r="I836" s="138"/>
      <c r="J836" s="133"/>
      <c r="K836" s="133"/>
      <c r="L836" s="133"/>
      <c r="M836" s="133"/>
      <c r="N836" s="133"/>
      <c r="O836" s="133"/>
      <c r="P836" s="133"/>
      <c r="Q836" s="133"/>
      <c r="R836" s="133"/>
    </row>
    <row r="837" spans="1:18" x14ac:dyDescent="0.2">
      <c r="A837" s="133"/>
      <c r="B837" s="134"/>
      <c r="C837" s="135"/>
      <c r="D837" s="135"/>
      <c r="E837" s="136"/>
      <c r="F837" s="136"/>
      <c r="G837" s="137"/>
      <c r="H837" s="137"/>
      <c r="I837" s="138"/>
      <c r="J837" s="133"/>
      <c r="K837" s="133"/>
      <c r="L837" s="133"/>
      <c r="M837" s="133"/>
      <c r="N837" s="133"/>
      <c r="O837" s="133"/>
      <c r="P837" s="133"/>
      <c r="Q837" s="133"/>
      <c r="R837" s="133"/>
    </row>
    <row r="838" spans="1:18" x14ac:dyDescent="0.2">
      <c r="A838" s="133"/>
      <c r="B838" s="134"/>
      <c r="C838" s="135"/>
      <c r="D838" s="135"/>
      <c r="E838" s="136"/>
      <c r="F838" s="136"/>
      <c r="G838" s="137"/>
      <c r="H838" s="137"/>
      <c r="I838" s="138"/>
      <c r="J838" s="133"/>
      <c r="K838" s="133"/>
      <c r="L838" s="133"/>
      <c r="M838" s="133"/>
      <c r="N838" s="133"/>
      <c r="O838" s="133"/>
      <c r="P838" s="133"/>
      <c r="Q838" s="133"/>
      <c r="R838" s="133"/>
    </row>
    <row r="839" spans="1:18" x14ac:dyDescent="0.2">
      <c r="A839" s="133"/>
      <c r="B839" s="134"/>
      <c r="C839" s="135"/>
      <c r="D839" s="135"/>
      <c r="E839" s="136"/>
      <c r="F839" s="136"/>
      <c r="G839" s="137"/>
      <c r="H839" s="137"/>
      <c r="I839" s="138"/>
      <c r="J839" s="133"/>
      <c r="K839" s="133"/>
      <c r="L839" s="133"/>
      <c r="M839" s="133"/>
      <c r="N839" s="133"/>
      <c r="O839" s="133"/>
      <c r="P839" s="133"/>
      <c r="Q839" s="133"/>
      <c r="R839" s="133"/>
    </row>
    <row r="840" spans="1:18" x14ac:dyDescent="0.2">
      <c r="A840" s="133"/>
      <c r="B840" s="134"/>
      <c r="C840" s="135"/>
      <c r="D840" s="135"/>
      <c r="E840" s="136"/>
      <c r="F840" s="136"/>
      <c r="G840" s="137"/>
      <c r="H840" s="137"/>
      <c r="I840" s="138"/>
      <c r="J840" s="133"/>
      <c r="K840" s="133"/>
      <c r="L840" s="133"/>
      <c r="M840" s="133"/>
      <c r="N840" s="133"/>
      <c r="O840" s="133"/>
      <c r="P840" s="133"/>
      <c r="Q840" s="133"/>
      <c r="R840" s="133"/>
    </row>
    <row r="841" spans="1:18" x14ac:dyDescent="0.2">
      <c r="A841" s="133"/>
      <c r="B841" s="134"/>
      <c r="C841" s="135"/>
      <c r="D841" s="135"/>
      <c r="E841" s="136"/>
      <c r="F841" s="136"/>
      <c r="G841" s="137"/>
      <c r="H841" s="137"/>
      <c r="I841" s="138"/>
      <c r="J841" s="133"/>
      <c r="K841" s="133"/>
      <c r="L841" s="133"/>
      <c r="M841" s="133"/>
      <c r="N841" s="133"/>
      <c r="O841" s="133"/>
      <c r="P841" s="133"/>
      <c r="Q841" s="133"/>
      <c r="R841" s="133"/>
    </row>
    <row r="842" spans="1:18" x14ac:dyDescent="0.2">
      <c r="A842" s="133"/>
      <c r="B842" s="134"/>
      <c r="C842" s="135"/>
      <c r="D842" s="135"/>
      <c r="E842" s="136"/>
      <c r="F842" s="136"/>
      <c r="G842" s="137"/>
      <c r="H842" s="137"/>
      <c r="I842" s="138"/>
      <c r="J842" s="133"/>
      <c r="K842" s="133"/>
      <c r="L842" s="133"/>
      <c r="M842" s="133"/>
      <c r="N842" s="133"/>
      <c r="O842" s="133"/>
      <c r="P842" s="133"/>
      <c r="Q842" s="133"/>
      <c r="R842" s="133"/>
    </row>
    <row r="843" spans="1:18" x14ac:dyDescent="0.2">
      <c r="A843" s="133"/>
      <c r="B843" s="134"/>
      <c r="C843" s="135"/>
      <c r="D843" s="135"/>
      <c r="E843" s="136"/>
      <c r="F843" s="136"/>
      <c r="G843" s="137"/>
      <c r="H843" s="137"/>
      <c r="I843" s="138"/>
      <c r="J843" s="133"/>
      <c r="K843" s="133"/>
      <c r="L843" s="133"/>
      <c r="M843" s="133"/>
      <c r="N843" s="133"/>
      <c r="O843" s="133"/>
      <c r="P843" s="133"/>
      <c r="Q843" s="133"/>
      <c r="R843" s="133"/>
    </row>
    <row r="844" spans="1:18" x14ac:dyDescent="0.2">
      <c r="A844" s="133"/>
      <c r="B844" s="134"/>
      <c r="C844" s="135"/>
      <c r="D844" s="135"/>
      <c r="E844" s="136"/>
      <c r="F844" s="136"/>
      <c r="G844" s="139"/>
      <c r="H844" s="133"/>
      <c r="I844" s="138"/>
      <c r="J844" s="133"/>
      <c r="K844" s="133"/>
      <c r="L844" s="133"/>
      <c r="M844" s="133"/>
      <c r="N844" s="133"/>
      <c r="O844" s="133"/>
      <c r="P844" s="133"/>
      <c r="Q844" s="133"/>
      <c r="R844" s="133"/>
    </row>
    <row r="845" spans="1:18" x14ac:dyDescent="0.2">
      <c r="A845" s="133"/>
      <c r="B845" s="134"/>
      <c r="C845" s="135"/>
      <c r="D845" s="135"/>
      <c r="E845" s="136"/>
      <c r="F845" s="136"/>
      <c r="G845" s="139"/>
      <c r="H845" s="133"/>
      <c r="I845" s="138"/>
      <c r="J845" s="133"/>
      <c r="K845" s="133"/>
      <c r="L845" s="133"/>
      <c r="M845" s="133"/>
      <c r="N845" s="133"/>
      <c r="O845" s="133"/>
      <c r="P845" s="133"/>
      <c r="Q845" s="133"/>
      <c r="R845" s="133"/>
    </row>
    <row r="846" spans="1:18" x14ac:dyDescent="0.2">
      <c r="A846" s="133"/>
      <c r="B846" s="134"/>
      <c r="C846" s="135"/>
      <c r="D846" s="135"/>
      <c r="E846" s="136"/>
      <c r="F846" s="136"/>
      <c r="G846" s="139"/>
      <c r="H846" s="133"/>
      <c r="I846" s="138"/>
      <c r="J846" s="133"/>
      <c r="K846" s="133"/>
      <c r="L846" s="133"/>
      <c r="M846" s="133"/>
      <c r="N846" s="133"/>
      <c r="O846" s="133"/>
      <c r="P846" s="133"/>
      <c r="Q846" s="133"/>
      <c r="R846" s="133"/>
    </row>
    <row r="847" spans="1:18" x14ac:dyDescent="0.2">
      <c r="A847" s="133"/>
      <c r="B847" s="134"/>
      <c r="C847" s="135"/>
      <c r="D847" s="135"/>
      <c r="E847" s="136"/>
      <c r="F847" s="136"/>
      <c r="G847" s="139"/>
      <c r="H847" s="133"/>
      <c r="I847" s="138"/>
      <c r="J847" s="133"/>
      <c r="K847" s="133"/>
      <c r="L847" s="133"/>
      <c r="M847" s="133"/>
      <c r="N847" s="133"/>
      <c r="O847" s="133"/>
      <c r="P847" s="133"/>
      <c r="Q847" s="133"/>
      <c r="R847" s="133"/>
    </row>
    <row r="848" spans="1:18" x14ac:dyDescent="0.2">
      <c r="A848" s="133"/>
      <c r="B848" s="133"/>
      <c r="C848" s="135"/>
      <c r="D848" s="135"/>
      <c r="E848" s="136"/>
      <c r="F848" s="136"/>
      <c r="G848" s="139"/>
      <c r="H848" s="133"/>
      <c r="I848" s="138"/>
      <c r="J848" s="133"/>
      <c r="K848" s="133"/>
      <c r="L848" s="133"/>
      <c r="M848" s="133"/>
      <c r="N848" s="133"/>
      <c r="O848" s="133"/>
      <c r="P848" s="133"/>
      <c r="Q848" s="133"/>
      <c r="R848" s="133"/>
    </row>
    <row r="849" spans="1:18" x14ac:dyDescent="0.2">
      <c r="A849" s="133"/>
      <c r="B849" s="133"/>
      <c r="C849" s="135"/>
      <c r="D849" s="135"/>
      <c r="E849" s="136"/>
      <c r="F849" s="136"/>
      <c r="G849" s="139"/>
      <c r="H849" s="133"/>
      <c r="I849" s="138"/>
      <c r="J849" s="133"/>
      <c r="K849" s="133"/>
      <c r="L849" s="133"/>
      <c r="M849" s="133"/>
      <c r="N849" s="133"/>
      <c r="O849" s="133"/>
      <c r="P849" s="133"/>
      <c r="Q849" s="133"/>
      <c r="R849" s="133"/>
    </row>
    <row r="850" spans="1:18" x14ac:dyDescent="0.2">
      <c r="A850" s="133"/>
      <c r="B850" s="133"/>
      <c r="C850" s="135"/>
      <c r="D850" s="135"/>
      <c r="E850" s="136"/>
      <c r="F850" s="136"/>
      <c r="G850" s="139"/>
      <c r="H850" s="133"/>
      <c r="I850" s="138"/>
      <c r="J850" s="133"/>
      <c r="K850" s="133"/>
      <c r="L850" s="133"/>
      <c r="M850" s="133"/>
      <c r="N850" s="133"/>
      <c r="O850" s="133"/>
      <c r="P850" s="133"/>
      <c r="Q850" s="133"/>
      <c r="R850" s="133"/>
    </row>
    <row r="851" spans="1:18" x14ac:dyDescent="0.2">
      <c r="A851" s="133"/>
      <c r="B851" s="133"/>
      <c r="C851" s="135"/>
      <c r="D851" s="135"/>
      <c r="E851" s="136"/>
      <c r="F851" s="136"/>
      <c r="G851" s="139"/>
      <c r="H851" s="133"/>
      <c r="I851" s="138"/>
      <c r="J851" s="133"/>
      <c r="K851" s="133"/>
      <c r="L851" s="133"/>
      <c r="M851" s="133"/>
      <c r="N851" s="133"/>
      <c r="O851" s="133"/>
      <c r="P851" s="133"/>
      <c r="Q851" s="133"/>
      <c r="R851" s="133"/>
    </row>
    <row r="852" spans="1:18" x14ac:dyDescent="0.2">
      <c r="A852" s="133"/>
      <c r="B852" s="133"/>
      <c r="C852" s="135"/>
      <c r="D852" s="135"/>
      <c r="E852" s="136"/>
      <c r="F852" s="136"/>
      <c r="G852" s="139"/>
      <c r="H852" s="133"/>
      <c r="I852" s="138"/>
      <c r="J852" s="133"/>
      <c r="K852" s="133"/>
      <c r="L852" s="133"/>
      <c r="M852" s="133"/>
      <c r="N852" s="133"/>
      <c r="O852" s="133"/>
      <c r="P852" s="133"/>
      <c r="Q852" s="133"/>
      <c r="R852" s="133"/>
    </row>
    <row r="853" spans="1:18" x14ac:dyDescent="0.2">
      <c r="A853" s="133"/>
      <c r="B853" s="133"/>
      <c r="C853" s="135"/>
      <c r="D853" s="135"/>
      <c r="E853" s="136"/>
      <c r="F853" s="136"/>
      <c r="G853" s="139"/>
      <c r="H853" s="133"/>
      <c r="I853" s="138"/>
      <c r="J853" s="133"/>
      <c r="K853" s="133"/>
      <c r="L853" s="133"/>
      <c r="M853" s="133"/>
      <c r="N853" s="133"/>
      <c r="O853" s="133"/>
      <c r="P853" s="133"/>
      <c r="Q853" s="133"/>
      <c r="R853" s="133"/>
    </row>
    <row r="854" spans="1:18" x14ac:dyDescent="0.2">
      <c r="A854" s="133"/>
      <c r="B854" s="133"/>
      <c r="C854" s="135"/>
      <c r="D854" s="135"/>
      <c r="E854" s="136"/>
      <c r="F854" s="136"/>
      <c r="G854" s="139"/>
      <c r="H854" s="133"/>
      <c r="I854" s="138"/>
      <c r="J854" s="133"/>
      <c r="K854" s="133"/>
      <c r="L854" s="133"/>
      <c r="M854" s="133"/>
      <c r="N854" s="133"/>
      <c r="O854" s="133"/>
      <c r="P854" s="133"/>
      <c r="Q854" s="133"/>
      <c r="R854" s="133"/>
    </row>
    <row r="855" spans="1:18" x14ac:dyDescent="0.2">
      <c r="A855" s="133"/>
      <c r="B855" s="133"/>
      <c r="C855" s="135"/>
      <c r="D855" s="135"/>
      <c r="E855" s="136"/>
      <c r="F855" s="136"/>
      <c r="G855" s="139"/>
      <c r="H855" s="133"/>
      <c r="I855" s="138"/>
      <c r="J855" s="133"/>
      <c r="K855" s="133"/>
      <c r="L855" s="133"/>
      <c r="M855" s="133"/>
      <c r="N855" s="133"/>
      <c r="O855" s="133"/>
      <c r="P855" s="133"/>
      <c r="Q855" s="133"/>
      <c r="R855" s="133"/>
    </row>
    <row r="856" spans="1:18" x14ac:dyDescent="0.2">
      <c r="A856" s="133"/>
      <c r="B856" s="133"/>
      <c r="C856" s="135"/>
      <c r="D856" s="135"/>
      <c r="E856" s="136"/>
      <c r="F856" s="136"/>
      <c r="G856" s="139"/>
      <c r="H856" s="133"/>
      <c r="I856" s="138"/>
      <c r="J856" s="133"/>
      <c r="K856" s="133"/>
      <c r="L856" s="133"/>
      <c r="M856" s="133"/>
      <c r="N856" s="133"/>
      <c r="O856" s="133"/>
      <c r="P856" s="133"/>
      <c r="Q856" s="133"/>
      <c r="R856" s="133"/>
    </row>
    <row r="857" spans="1:18" x14ac:dyDescent="0.2">
      <c r="A857" s="133"/>
      <c r="B857" s="133"/>
      <c r="C857" s="135"/>
      <c r="D857" s="135"/>
      <c r="E857" s="136"/>
      <c r="F857" s="136"/>
      <c r="G857" s="139"/>
      <c r="H857" s="133"/>
      <c r="I857" s="138"/>
      <c r="J857" s="133"/>
      <c r="K857" s="133"/>
      <c r="L857" s="133"/>
      <c r="M857" s="133"/>
      <c r="N857" s="133"/>
      <c r="O857" s="133"/>
      <c r="P857" s="133"/>
      <c r="Q857" s="133"/>
      <c r="R857" s="133"/>
    </row>
    <row r="858" spans="1:18" x14ac:dyDescent="0.2">
      <c r="A858" s="133"/>
      <c r="B858" s="133"/>
      <c r="C858" s="135"/>
      <c r="D858" s="135"/>
      <c r="E858" s="136"/>
      <c r="F858" s="136"/>
      <c r="G858" s="139"/>
      <c r="H858" s="133"/>
      <c r="I858" s="138"/>
      <c r="J858" s="133"/>
      <c r="K858" s="133"/>
      <c r="L858" s="133"/>
      <c r="M858" s="133"/>
      <c r="N858" s="133"/>
      <c r="O858" s="133"/>
      <c r="P858" s="133"/>
      <c r="Q858" s="133"/>
      <c r="R858" s="133"/>
    </row>
    <row r="859" spans="1:18" x14ac:dyDescent="0.2">
      <c r="A859" s="133"/>
      <c r="B859" s="133"/>
      <c r="C859" s="135"/>
      <c r="D859" s="135"/>
      <c r="E859" s="136"/>
      <c r="F859" s="136"/>
      <c r="G859" s="139"/>
      <c r="H859" s="133"/>
      <c r="I859" s="138"/>
      <c r="J859" s="133"/>
      <c r="K859" s="133"/>
      <c r="L859" s="133"/>
      <c r="M859" s="133"/>
      <c r="N859" s="133"/>
      <c r="O859" s="133"/>
      <c r="P859" s="133"/>
      <c r="Q859" s="133"/>
      <c r="R859" s="133"/>
    </row>
    <row r="860" spans="1:18" x14ac:dyDescent="0.2">
      <c r="A860" s="133"/>
      <c r="B860" s="133"/>
      <c r="C860" s="135"/>
      <c r="D860" s="135"/>
      <c r="E860" s="136"/>
      <c r="F860" s="136"/>
      <c r="G860" s="139"/>
      <c r="H860" s="133"/>
      <c r="I860" s="138"/>
      <c r="J860" s="133"/>
      <c r="K860" s="133"/>
      <c r="L860" s="133"/>
      <c r="M860" s="133"/>
      <c r="N860" s="133"/>
      <c r="O860" s="133"/>
      <c r="P860" s="133"/>
      <c r="Q860" s="133"/>
      <c r="R860" s="133"/>
    </row>
    <row r="861" spans="1:18" x14ac:dyDescent="0.2">
      <c r="A861" s="133"/>
      <c r="B861" s="133"/>
      <c r="C861" s="135"/>
      <c r="D861" s="135"/>
      <c r="E861" s="136"/>
      <c r="F861" s="136"/>
      <c r="G861" s="139"/>
      <c r="H861" s="133"/>
      <c r="I861" s="138"/>
      <c r="J861" s="133"/>
      <c r="K861" s="133"/>
      <c r="L861" s="133"/>
      <c r="M861" s="133"/>
      <c r="N861" s="133"/>
      <c r="O861" s="133"/>
      <c r="P861" s="133"/>
      <c r="Q861" s="133"/>
      <c r="R861" s="133"/>
    </row>
    <row r="862" spans="1:18" x14ac:dyDescent="0.2">
      <c r="A862" s="133"/>
      <c r="B862" s="133"/>
      <c r="C862" s="135"/>
      <c r="D862" s="135"/>
      <c r="E862" s="136"/>
      <c r="F862" s="136"/>
      <c r="G862" s="139"/>
      <c r="H862" s="133"/>
      <c r="I862" s="138"/>
      <c r="J862" s="133"/>
      <c r="K862" s="133"/>
      <c r="L862" s="133"/>
      <c r="M862" s="133"/>
      <c r="N862" s="133"/>
      <c r="O862" s="133"/>
      <c r="P862" s="133"/>
      <c r="Q862" s="133"/>
      <c r="R862" s="133"/>
    </row>
    <row r="863" spans="1:18" x14ac:dyDescent="0.2">
      <c r="A863" s="133"/>
      <c r="B863" s="133"/>
      <c r="C863" s="135"/>
      <c r="D863" s="135"/>
      <c r="E863" s="136"/>
      <c r="F863" s="136"/>
      <c r="G863" s="139"/>
      <c r="H863" s="133"/>
      <c r="I863" s="138"/>
      <c r="J863" s="133"/>
      <c r="K863" s="133"/>
      <c r="L863" s="133"/>
      <c r="M863" s="133"/>
      <c r="N863" s="133"/>
      <c r="O863" s="133"/>
      <c r="P863" s="133"/>
      <c r="Q863" s="133"/>
      <c r="R863" s="133"/>
    </row>
    <row r="864" spans="1:18" x14ac:dyDescent="0.2">
      <c r="A864" s="133"/>
      <c r="B864" s="133"/>
      <c r="C864" s="135"/>
      <c r="D864" s="135"/>
      <c r="E864" s="136"/>
      <c r="F864" s="136"/>
      <c r="G864" s="139"/>
      <c r="H864" s="133"/>
      <c r="I864" s="138"/>
      <c r="J864" s="133"/>
      <c r="K864" s="133"/>
      <c r="L864" s="133"/>
      <c r="M864" s="133"/>
      <c r="N864" s="133"/>
      <c r="O864" s="133"/>
      <c r="P864" s="133"/>
      <c r="Q864" s="133"/>
      <c r="R864" s="133"/>
    </row>
    <row r="865" spans="1:18" x14ac:dyDescent="0.2">
      <c r="A865" s="133"/>
      <c r="B865" s="133"/>
      <c r="C865" s="135"/>
      <c r="D865" s="135"/>
      <c r="E865" s="136"/>
      <c r="F865" s="136"/>
      <c r="G865" s="139"/>
      <c r="H865" s="133"/>
      <c r="I865" s="138"/>
      <c r="J865" s="133"/>
      <c r="K865" s="133"/>
      <c r="L865" s="133"/>
      <c r="M865" s="133"/>
      <c r="N865" s="133"/>
      <c r="O865" s="133"/>
      <c r="P865" s="133"/>
      <c r="Q865" s="133"/>
      <c r="R865" s="133"/>
    </row>
    <row r="866" spans="1:18" x14ac:dyDescent="0.2">
      <c r="A866" s="133"/>
      <c r="B866" s="133"/>
      <c r="C866" s="135"/>
      <c r="D866" s="135"/>
      <c r="E866" s="136"/>
      <c r="F866" s="136"/>
      <c r="G866" s="139"/>
      <c r="H866" s="133"/>
      <c r="I866" s="138"/>
      <c r="J866" s="133"/>
      <c r="K866" s="133"/>
      <c r="L866" s="133"/>
      <c r="M866" s="133"/>
      <c r="N866" s="133"/>
      <c r="O866" s="133"/>
      <c r="P866" s="133"/>
      <c r="Q866" s="133"/>
      <c r="R866" s="133"/>
    </row>
    <row r="867" spans="1:18" x14ac:dyDescent="0.2">
      <c r="A867" s="133"/>
      <c r="B867" s="133"/>
      <c r="C867" s="135"/>
      <c r="D867" s="135"/>
      <c r="E867" s="136"/>
      <c r="F867" s="136"/>
      <c r="G867" s="139"/>
      <c r="H867" s="133"/>
      <c r="I867" s="138"/>
      <c r="J867" s="133"/>
      <c r="K867" s="133"/>
      <c r="L867" s="133"/>
      <c r="M867" s="133"/>
      <c r="N867" s="133"/>
      <c r="O867" s="133"/>
      <c r="P867" s="133"/>
      <c r="Q867" s="133"/>
      <c r="R867" s="133"/>
    </row>
    <row r="868" spans="1:18" x14ac:dyDescent="0.2">
      <c r="A868" s="133"/>
      <c r="B868" s="133"/>
      <c r="C868" s="135"/>
      <c r="D868" s="135"/>
      <c r="E868" s="136"/>
      <c r="F868" s="136"/>
      <c r="G868" s="139"/>
      <c r="H868" s="133"/>
      <c r="I868" s="138"/>
      <c r="J868" s="133"/>
      <c r="K868" s="133"/>
      <c r="L868" s="133"/>
      <c r="M868" s="133"/>
      <c r="N868" s="133"/>
      <c r="O868" s="133"/>
      <c r="P868" s="133"/>
      <c r="Q868" s="133"/>
      <c r="R868" s="133"/>
    </row>
    <row r="869" spans="1:18" x14ac:dyDescent="0.2">
      <c r="A869" s="133"/>
      <c r="B869" s="133"/>
      <c r="C869" s="135"/>
      <c r="D869" s="135"/>
      <c r="E869" s="136"/>
      <c r="F869" s="136"/>
      <c r="G869" s="139"/>
      <c r="H869" s="133"/>
      <c r="I869" s="138"/>
      <c r="J869" s="133"/>
      <c r="K869" s="133"/>
      <c r="L869" s="133"/>
      <c r="M869" s="133"/>
      <c r="N869" s="133"/>
      <c r="O869" s="133"/>
      <c r="P869" s="133"/>
      <c r="Q869" s="133"/>
      <c r="R869" s="133"/>
    </row>
    <row r="870" spans="1:18" x14ac:dyDescent="0.2">
      <c r="A870" s="133"/>
      <c r="B870" s="133"/>
      <c r="C870" s="135"/>
      <c r="D870" s="135"/>
      <c r="E870" s="136"/>
      <c r="F870" s="136"/>
      <c r="G870" s="139"/>
      <c r="H870" s="133"/>
      <c r="I870" s="138"/>
      <c r="J870" s="133"/>
      <c r="K870" s="133"/>
      <c r="L870" s="133"/>
      <c r="M870" s="133"/>
      <c r="N870" s="133"/>
      <c r="O870" s="133"/>
      <c r="P870" s="133"/>
      <c r="Q870" s="133"/>
      <c r="R870" s="133"/>
    </row>
    <row r="871" spans="1:18" x14ac:dyDescent="0.2">
      <c r="A871" s="133"/>
      <c r="B871" s="133"/>
      <c r="C871" s="135"/>
      <c r="D871" s="135"/>
      <c r="E871" s="136"/>
      <c r="F871" s="136"/>
      <c r="G871" s="139"/>
      <c r="H871" s="133"/>
      <c r="I871" s="138"/>
      <c r="J871" s="133"/>
      <c r="K871" s="133"/>
      <c r="L871" s="133"/>
      <c r="M871" s="133"/>
      <c r="N871" s="133"/>
      <c r="O871" s="133"/>
      <c r="P871" s="133"/>
      <c r="Q871" s="133"/>
      <c r="R871" s="133"/>
    </row>
    <row r="872" spans="1:18" x14ac:dyDescent="0.2">
      <c r="A872" s="133"/>
      <c r="B872" s="133"/>
      <c r="C872" s="135"/>
      <c r="D872" s="135"/>
      <c r="E872" s="136"/>
      <c r="F872" s="136"/>
      <c r="G872" s="139"/>
      <c r="H872" s="133"/>
      <c r="I872" s="138"/>
      <c r="J872" s="133"/>
      <c r="K872" s="133"/>
      <c r="L872" s="133"/>
      <c r="M872" s="133"/>
      <c r="N872" s="133"/>
      <c r="O872" s="133"/>
      <c r="P872" s="133"/>
      <c r="Q872" s="133"/>
      <c r="R872" s="133"/>
    </row>
    <row r="873" spans="1:18" x14ac:dyDescent="0.2">
      <c r="A873" s="133"/>
      <c r="B873" s="133"/>
      <c r="C873" s="135"/>
      <c r="D873" s="135"/>
      <c r="E873" s="136"/>
      <c r="F873" s="136"/>
      <c r="G873" s="139"/>
      <c r="H873" s="133"/>
      <c r="I873" s="138"/>
      <c r="J873" s="133"/>
      <c r="K873" s="133"/>
      <c r="L873" s="133"/>
      <c r="M873" s="133"/>
      <c r="N873" s="133"/>
      <c r="O873" s="133"/>
      <c r="P873" s="133"/>
      <c r="Q873" s="133"/>
      <c r="R873" s="133"/>
    </row>
    <row r="874" spans="1:18" x14ac:dyDescent="0.2">
      <c r="A874" s="133"/>
      <c r="B874" s="133"/>
      <c r="C874" s="135"/>
      <c r="D874" s="135"/>
      <c r="E874" s="136"/>
      <c r="F874" s="136"/>
      <c r="G874" s="139"/>
      <c r="H874" s="133"/>
      <c r="I874" s="138"/>
      <c r="J874" s="133"/>
      <c r="K874" s="133"/>
      <c r="L874" s="133"/>
      <c r="M874" s="133"/>
      <c r="N874" s="133"/>
      <c r="O874" s="133"/>
      <c r="P874" s="133"/>
      <c r="Q874" s="133"/>
      <c r="R874" s="133"/>
    </row>
    <row r="875" spans="1:18" x14ac:dyDescent="0.2">
      <c r="A875" s="133"/>
      <c r="B875" s="133"/>
      <c r="C875" s="135"/>
      <c r="D875" s="135"/>
      <c r="E875" s="136"/>
      <c r="F875" s="136"/>
      <c r="G875" s="139"/>
      <c r="H875" s="133"/>
      <c r="I875" s="138"/>
      <c r="J875" s="133"/>
      <c r="K875" s="133"/>
      <c r="L875" s="133"/>
      <c r="M875" s="133"/>
      <c r="N875" s="133"/>
      <c r="O875" s="133"/>
      <c r="P875" s="133"/>
      <c r="Q875" s="133"/>
      <c r="R875" s="133"/>
    </row>
    <row r="876" spans="1:18" x14ac:dyDescent="0.2">
      <c r="A876" s="133"/>
      <c r="B876" s="133"/>
      <c r="C876" s="135"/>
      <c r="D876" s="135"/>
      <c r="E876" s="136"/>
      <c r="F876" s="136"/>
      <c r="G876" s="139"/>
      <c r="H876" s="133"/>
      <c r="I876" s="138"/>
      <c r="J876" s="133"/>
      <c r="K876" s="133"/>
      <c r="L876" s="133"/>
      <c r="M876" s="133"/>
      <c r="N876" s="133"/>
      <c r="O876" s="133"/>
      <c r="P876" s="133"/>
      <c r="Q876" s="133"/>
      <c r="R876" s="133"/>
    </row>
    <row r="877" spans="1:18" x14ac:dyDescent="0.2">
      <c r="A877" s="133"/>
      <c r="B877" s="133"/>
      <c r="C877" s="135"/>
      <c r="D877" s="135"/>
      <c r="E877" s="136"/>
      <c r="F877" s="136"/>
      <c r="G877" s="139"/>
      <c r="H877" s="133"/>
      <c r="I877" s="138"/>
      <c r="J877" s="133"/>
      <c r="K877" s="133"/>
      <c r="L877" s="133"/>
      <c r="M877" s="133"/>
      <c r="N877" s="133"/>
      <c r="O877" s="133"/>
      <c r="P877" s="133"/>
      <c r="Q877" s="133"/>
      <c r="R877" s="133"/>
    </row>
    <row r="878" spans="1:18" x14ac:dyDescent="0.2">
      <c r="A878" s="133"/>
      <c r="B878" s="133"/>
      <c r="C878" s="135"/>
      <c r="D878" s="135"/>
      <c r="E878" s="136"/>
      <c r="F878" s="136"/>
      <c r="G878" s="139"/>
      <c r="H878" s="133"/>
      <c r="I878" s="138"/>
      <c r="J878" s="133"/>
      <c r="K878" s="133"/>
      <c r="L878" s="133"/>
      <c r="M878" s="133"/>
      <c r="N878" s="133"/>
      <c r="O878" s="133"/>
      <c r="P878" s="133"/>
      <c r="Q878" s="133"/>
      <c r="R878" s="133"/>
    </row>
  </sheetData>
  <sheetProtection selectLockedCells="1" selectUnlockedCells="1"/>
  <autoFilter ref="A11:J800">
    <filterColumn colId="3">
      <filters blank="1">
        <filter val="совм ЭА"/>
        <filter val="ЭА"/>
        <filter val="ЭА СМП и СОНО"/>
        <filter val="ЭА СМП и СОНО совм"/>
      </filters>
    </filterColumn>
  </autoFilter>
  <mergeCells count="13">
    <mergeCell ref="G384:G385"/>
    <mergeCell ref="F4:J4"/>
    <mergeCell ref="B9:J9"/>
    <mergeCell ref="B88:B89"/>
    <mergeCell ref="B91:B93"/>
    <mergeCell ref="B96:B101"/>
    <mergeCell ref="H384:H385"/>
    <mergeCell ref="I384:I385"/>
    <mergeCell ref="A384:A385"/>
    <mergeCell ref="B384:B385"/>
    <mergeCell ref="C384:C385"/>
    <mergeCell ref="D384:D385"/>
    <mergeCell ref="E384:E385"/>
  </mergeCells>
  <pageMargins left="0.74791666666666667" right="0.74791666666666667" top="0.51180555555555551" bottom="0.35416666666666669" header="0.51180555555555551" footer="0.51180555555555551"/>
  <pageSetup paperSize="9" scale="67" firstPageNumber="0" orientation="landscape" horizontalDpi="300" verticalDpi="300" r:id="rId1"/>
  <headerFooter alignWithMargins="0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2:K127"/>
  <sheetViews>
    <sheetView workbookViewId="0">
      <selection activeCell="F12" sqref="F12"/>
    </sheetView>
  </sheetViews>
  <sheetFormatPr defaultRowHeight="12.75" x14ac:dyDescent="0.2"/>
  <cols>
    <col min="1" max="1" width="6.140625" style="1" customWidth="1"/>
    <col min="2" max="2" width="30.7109375" style="1" customWidth="1"/>
    <col min="3" max="3" width="12.140625" style="1" customWidth="1"/>
    <col min="4" max="4" width="26.85546875" style="1" customWidth="1"/>
    <col min="5" max="5" width="8.28515625" style="2" customWidth="1"/>
    <col min="6" max="6" width="11.5703125" style="2" customWidth="1"/>
    <col min="7" max="7" width="10" style="140" customWidth="1"/>
    <col min="8" max="8" width="11.85546875" style="1" customWidth="1"/>
    <col min="9" max="9" width="12.5703125" style="2" customWidth="1"/>
    <col min="10" max="10" width="22.140625" style="1" customWidth="1"/>
    <col min="11" max="16384" width="9.140625" style="1"/>
  </cols>
  <sheetData>
    <row r="2" spans="1:9" ht="15.75" customHeight="1" x14ac:dyDescent="0.2">
      <c r="B2" s="261" t="s">
        <v>22</v>
      </c>
      <c r="C2" s="261"/>
      <c r="D2" s="261"/>
      <c r="E2" s="261"/>
      <c r="F2" s="261"/>
      <c r="G2" s="261"/>
      <c r="H2" s="261"/>
      <c r="I2" s="261"/>
    </row>
    <row r="3" spans="1:9" s="142" customFormat="1" ht="105" x14ac:dyDescent="0.2">
      <c r="A3" s="6" t="s">
        <v>23</v>
      </c>
      <c r="B3" s="6" t="s">
        <v>1</v>
      </c>
      <c r="C3" s="6" t="s">
        <v>2</v>
      </c>
      <c r="D3" s="6" t="s">
        <v>24</v>
      </c>
      <c r="E3" s="6" t="s">
        <v>25</v>
      </c>
      <c r="F3" s="6" t="s">
        <v>7</v>
      </c>
      <c r="G3" s="7" t="s">
        <v>26</v>
      </c>
      <c r="H3" s="141" t="s">
        <v>27</v>
      </c>
      <c r="I3" s="6" t="s">
        <v>28</v>
      </c>
    </row>
    <row r="4" spans="1:9" s="53" customFormat="1" x14ac:dyDescent="0.2">
      <c r="A4" s="22"/>
      <c r="B4" s="29"/>
      <c r="C4" s="24"/>
      <c r="D4" s="25"/>
      <c r="E4" s="39"/>
      <c r="F4" s="25"/>
      <c r="G4" s="143"/>
      <c r="H4" s="27"/>
      <c r="I4" s="30"/>
    </row>
    <row r="5" spans="1:9" s="53" customFormat="1" x14ac:dyDescent="0.2">
      <c r="A5" s="22"/>
      <c r="B5" s="29"/>
      <c r="C5" s="24"/>
      <c r="D5" s="29"/>
      <c r="E5" s="33"/>
      <c r="F5" s="25"/>
      <c r="G5" s="144"/>
      <c r="H5" s="27"/>
      <c r="I5" s="30"/>
    </row>
    <row r="6" spans="1:9" s="53" customFormat="1" x14ac:dyDescent="0.2">
      <c r="A6" s="22"/>
      <c r="B6" s="29"/>
      <c r="C6" s="24"/>
      <c r="D6" s="25"/>
      <c r="E6" s="39"/>
      <c r="F6" s="25"/>
      <c r="G6" s="143"/>
      <c r="H6" s="27"/>
      <c r="I6" s="30"/>
    </row>
    <row r="7" spans="1:9" s="53" customFormat="1" x14ac:dyDescent="0.2">
      <c r="A7" s="22"/>
      <c r="B7" s="29"/>
      <c r="C7" s="24"/>
      <c r="D7" s="25"/>
      <c r="E7" s="39"/>
      <c r="F7" s="25"/>
      <c r="G7" s="143"/>
      <c r="H7" s="27"/>
      <c r="I7" s="30"/>
    </row>
    <row r="8" spans="1:9" s="53" customFormat="1" x14ac:dyDescent="0.2">
      <c r="A8" s="22"/>
      <c r="B8" s="145"/>
      <c r="C8" s="24"/>
      <c r="D8" s="29"/>
      <c r="E8" s="29"/>
      <c r="F8" s="25"/>
      <c r="G8" s="143"/>
      <c r="H8" s="27"/>
      <c r="I8" s="30"/>
    </row>
    <row r="9" spans="1:9" s="53" customFormat="1" ht="38.25" customHeight="1" x14ac:dyDescent="0.2">
      <c r="A9" s="22"/>
      <c r="B9" s="145"/>
      <c r="C9" s="24"/>
      <c r="D9" s="29"/>
      <c r="E9" s="29"/>
      <c r="F9" s="25"/>
      <c r="G9" s="143"/>
      <c r="H9" s="27"/>
      <c r="I9" s="30"/>
    </row>
    <row r="10" spans="1:9" s="53" customFormat="1" x14ac:dyDescent="0.2">
      <c r="A10" s="22"/>
      <c r="B10" s="146"/>
      <c r="C10" s="37"/>
      <c r="D10" s="29"/>
      <c r="E10" s="29"/>
      <c r="F10" s="33"/>
      <c r="G10" s="147"/>
      <c r="H10" s="27"/>
      <c r="I10" s="38"/>
    </row>
    <row r="11" spans="1:9" s="53" customFormat="1" x14ac:dyDescent="0.2">
      <c r="A11" s="22"/>
      <c r="B11" s="145"/>
      <c r="C11" s="29"/>
      <c r="D11" s="29"/>
      <c r="E11" s="37"/>
      <c r="F11" s="29"/>
      <c r="G11" s="29"/>
      <c r="H11" s="29"/>
      <c r="I11" s="38"/>
    </row>
    <row r="12" spans="1:9" s="53" customFormat="1" x14ac:dyDescent="0.2">
      <c r="A12" s="22"/>
      <c r="B12" s="145"/>
      <c r="C12" s="29"/>
      <c r="D12" s="29"/>
      <c r="E12" s="37"/>
      <c r="F12" s="29"/>
      <c r="G12" s="29"/>
      <c r="H12" s="148"/>
      <c r="I12" s="38"/>
    </row>
    <row r="13" spans="1:9" s="53" customFormat="1" x14ac:dyDescent="0.2">
      <c r="A13" s="22"/>
      <c r="B13" s="145"/>
      <c r="C13" s="29"/>
      <c r="D13" s="29"/>
      <c r="E13" s="37"/>
      <c r="F13" s="29"/>
      <c r="G13" s="29"/>
      <c r="H13" s="148"/>
      <c r="I13" s="38"/>
    </row>
    <row r="14" spans="1:9" s="53" customFormat="1" x14ac:dyDescent="0.2">
      <c r="A14" s="22"/>
      <c r="B14" s="145"/>
      <c r="C14" s="29"/>
      <c r="D14" s="29"/>
      <c r="E14" s="37"/>
      <c r="F14" s="29"/>
      <c r="G14" s="29"/>
      <c r="H14" s="29"/>
      <c r="I14" s="38"/>
    </row>
    <row r="15" spans="1:9" s="53" customFormat="1" x14ac:dyDescent="0.2">
      <c r="A15" s="22"/>
      <c r="B15" s="145"/>
      <c r="C15" s="29"/>
      <c r="D15" s="29"/>
      <c r="E15" s="37"/>
      <c r="F15" s="29"/>
      <c r="G15" s="29"/>
      <c r="H15" s="29"/>
      <c r="I15" s="38"/>
    </row>
    <row r="16" spans="1:9" s="53" customFormat="1" x14ac:dyDescent="0.2">
      <c r="A16" s="22"/>
      <c r="B16" s="145"/>
      <c r="C16" s="29"/>
      <c r="D16" s="29"/>
      <c r="E16" s="37"/>
      <c r="F16" s="29"/>
      <c r="G16" s="29"/>
      <c r="H16" s="29"/>
      <c r="I16" s="38"/>
    </row>
    <row r="17" spans="1:9" s="53" customFormat="1" x14ac:dyDescent="0.2">
      <c r="A17" s="22"/>
      <c r="B17" s="145"/>
      <c r="C17" s="29"/>
      <c r="D17" s="29"/>
      <c r="E17" s="37"/>
      <c r="F17" s="29"/>
      <c r="G17" s="29"/>
      <c r="H17" s="29"/>
      <c r="I17" s="38"/>
    </row>
    <row r="18" spans="1:9" s="53" customFormat="1" x14ac:dyDescent="0.2">
      <c r="A18" s="22"/>
      <c r="B18" s="145"/>
      <c r="C18" s="29"/>
      <c r="D18" s="29"/>
      <c r="E18" s="37"/>
      <c r="F18" s="29"/>
      <c r="G18" s="29"/>
      <c r="H18" s="29"/>
      <c r="I18" s="38"/>
    </row>
    <row r="19" spans="1:9" s="53" customFormat="1" x14ac:dyDescent="0.2">
      <c r="A19" s="22"/>
      <c r="B19" s="145"/>
      <c r="C19" s="29"/>
      <c r="D19" s="29"/>
      <c r="E19" s="37"/>
      <c r="F19" s="29"/>
      <c r="G19" s="29"/>
      <c r="H19" s="29"/>
      <c r="I19" s="38"/>
    </row>
    <row r="20" spans="1:9" s="53" customFormat="1" x14ac:dyDescent="0.2">
      <c r="A20" s="22"/>
      <c r="B20" s="145"/>
      <c r="C20" s="29"/>
      <c r="D20" s="29"/>
      <c r="E20" s="37"/>
      <c r="F20" s="29"/>
      <c r="G20" s="29"/>
      <c r="H20" s="29"/>
      <c r="I20" s="38"/>
    </row>
    <row r="21" spans="1:9" s="53" customFormat="1" ht="30" customHeight="1" x14ac:dyDescent="0.2">
      <c r="A21" s="22"/>
      <c r="B21" s="149"/>
      <c r="C21" s="37"/>
      <c r="D21" s="29"/>
      <c r="E21" s="29"/>
      <c r="F21" s="29"/>
      <c r="G21" s="7"/>
      <c r="H21" s="150"/>
      <c r="I21" s="29"/>
    </row>
    <row r="22" spans="1:9" s="53" customFormat="1" ht="15.75" x14ac:dyDescent="0.25">
      <c r="A22" s="22"/>
      <c r="B22" s="151"/>
      <c r="C22" s="37"/>
      <c r="D22" s="29"/>
      <c r="E22" s="29"/>
      <c r="F22" s="29"/>
      <c r="G22" s="152"/>
      <c r="H22" s="150"/>
      <c r="I22" s="29"/>
    </row>
    <row r="23" spans="1:9" s="53" customFormat="1" x14ac:dyDescent="0.2">
      <c r="A23" s="22"/>
      <c r="B23" s="145"/>
      <c r="C23" s="37"/>
      <c r="D23" s="29"/>
      <c r="E23" s="29"/>
      <c r="F23" s="29"/>
      <c r="G23" s="144"/>
      <c r="H23" s="150"/>
      <c r="I23" s="29"/>
    </row>
    <row r="24" spans="1:9" s="53" customFormat="1" x14ac:dyDescent="0.2">
      <c r="A24" s="22"/>
      <c r="B24" s="145"/>
      <c r="C24" s="37"/>
      <c r="D24" s="29"/>
      <c r="E24" s="29"/>
      <c r="F24" s="29"/>
      <c r="G24" s="144">
        <f>SUM(G4:G23)</f>
        <v>0</v>
      </c>
      <c r="H24" s="150"/>
      <c r="I24" s="153"/>
    </row>
    <row r="25" spans="1:9" s="53" customFormat="1" x14ac:dyDescent="0.2">
      <c r="A25" s="22"/>
      <c r="B25" s="145"/>
      <c r="C25" s="154"/>
      <c r="D25" s="29"/>
      <c r="E25" s="155"/>
      <c r="F25" s="155"/>
      <c r="G25" s="156"/>
      <c r="H25" s="157"/>
      <c r="I25" s="158"/>
    </row>
    <row r="26" spans="1:9" s="53" customFormat="1" x14ac:dyDescent="0.2">
      <c r="A26" s="22"/>
      <c r="B26" s="145"/>
      <c r="C26" s="154"/>
      <c r="D26" s="29"/>
      <c r="E26" s="155"/>
      <c r="F26" s="155"/>
      <c r="G26" s="156"/>
      <c r="H26" s="157"/>
      <c r="I26" s="155"/>
    </row>
    <row r="27" spans="1:9" s="53" customFormat="1" x14ac:dyDescent="0.2">
      <c r="A27" s="22"/>
      <c r="B27" s="145"/>
      <c r="C27" s="154"/>
      <c r="D27" s="29"/>
      <c r="E27" s="155"/>
      <c r="F27" s="155"/>
      <c r="G27" s="156"/>
      <c r="H27" s="157"/>
      <c r="I27" s="158"/>
    </row>
    <row r="28" spans="1:9" s="53" customFormat="1" x14ac:dyDescent="0.2">
      <c r="A28" s="22"/>
      <c r="B28" s="145"/>
      <c r="C28" s="154"/>
      <c r="D28" s="29"/>
      <c r="E28" s="155"/>
      <c r="F28" s="155"/>
      <c r="G28" s="156"/>
      <c r="H28" s="157"/>
      <c r="I28" s="158"/>
    </row>
    <row r="29" spans="1:9" s="53" customFormat="1" x14ac:dyDescent="0.2">
      <c r="A29" s="22"/>
      <c r="B29" s="145"/>
      <c r="C29" s="154"/>
      <c r="D29" s="29"/>
      <c r="E29" s="155"/>
      <c r="F29" s="155"/>
      <c r="G29" s="156"/>
      <c r="H29" s="157"/>
      <c r="I29" s="158"/>
    </row>
    <row r="30" spans="1:9" s="53" customFormat="1" x14ac:dyDescent="0.2">
      <c r="A30" s="22"/>
      <c r="B30" s="145"/>
      <c r="C30" s="154"/>
      <c r="D30" s="29"/>
      <c r="E30" s="155"/>
      <c r="F30" s="155"/>
      <c r="G30" s="156"/>
      <c r="H30" s="157"/>
      <c r="I30" s="158"/>
    </row>
    <row r="31" spans="1:9" s="53" customFormat="1" x14ac:dyDescent="0.2">
      <c r="A31" s="22"/>
      <c r="B31" s="145"/>
      <c r="C31" s="154"/>
      <c r="D31" s="29"/>
      <c r="E31" s="155"/>
      <c r="F31" s="155"/>
      <c r="G31" s="156"/>
      <c r="H31" s="157"/>
      <c r="I31" s="158"/>
    </row>
    <row r="32" spans="1:9" s="53" customFormat="1" x14ac:dyDescent="0.2">
      <c r="A32" s="22"/>
      <c r="B32" s="145"/>
      <c r="C32" s="154"/>
      <c r="D32" s="29"/>
      <c r="E32" s="155"/>
      <c r="F32" s="155"/>
      <c r="G32" s="156"/>
      <c r="H32" s="157"/>
      <c r="I32" s="155"/>
    </row>
    <row r="33" spans="1:9" s="53" customFormat="1" x14ac:dyDescent="0.2">
      <c r="A33" s="22"/>
      <c r="B33" s="145"/>
      <c r="C33" s="154"/>
      <c r="D33" s="29"/>
      <c r="E33" s="155"/>
      <c r="F33" s="155"/>
      <c r="G33" s="156"/>
      <c r="H33" s="157"/>
      <c r="I33" s="155"/>
    </row>
    <row r="34" spans="1:9" s="53" customFormat="1" x14ac:dyDescent="0.2">
      <c r="A34" s="22"/>
      <c r="B34" s="145"/>
      <c r="C34" s="154"/>
      <c r="D34" s="29"/>
      <c r="E34" s="155"/>
      <c r="F34" s="155"/>
      <c r="G34" s="156"/>
      <c r="H34" s="157"/>
      <c r="I34" s="155"/>
    </row>
    <row r="35" spans="1:9" s="53" customFormat="1" x14ac:dyDescent="0.2">
      <c r="A35" s="22"/>
      <c r="B35" s="145"/>
      <c r="C35" s="154"/>
      <c r="D35" s="29"/>
      <c r="E35" s="155"/>
      <c r="F35" s="155"/>
      <c r="G35" s="156"/>
      <c r="H35" s="157"/>
      <c r="I35" s="155"/>
    </row>
    <row r="36" spans="1:9" s="53" customFormat="1" x14ac:dyDescent="0.2">
      <c r="A36" s="22">
        <v>5</v>
      </c>
      <c r="B36" s="145"/>
      <c r="C36" s="154"/>
      <c r="D36" s="159"/>
      <c r="E36" s="17"/>
      <c r="F36" s="17"/>
      <c r="G36" s="160"/>
      <c r="H36" s="161"/>
      <c r="I36" s="10"/>
    </row>
    <row r="37" spans="1:9" s="53" customFormat="1" x14ac:dyDescent="0.2">
      <c r="A37" s="22"/>
      <c r="B37" s="145"/>
      <c r="C37" s="154"/>
      <c r="D37" s="159"/>
      <c r="E37" s="17"/>
      <c r="F37" s="17"/>
      <c r="G37" s="160"/>
      <c r="H37" s="161"/>
      <c r="I37" s="10"/>
    </row>
    <row r="38" spans="1:9" s="53" customFormat="1" x14ac:dyDescent="0.2">
      <c r="A38" s="22"/>
      <c r="B38" s="145"/>
      <c r="C38" s="154"/>
      <c r="D38" s="145"/>
      <c r="E38" s="29"/>
      <c r="F38" s="29"/>
      <c r="G38" s="162"/>
      <c r="H38" s="163"/>
      <c r="I38" s="159"/>
    </row>
    <row r="39" spans="1:9" s="53" customFormat="1" x14ac:dyDescent="0.2">
      <c r="A39" s="22"/>
      <c r="B39" s="145"/>
      <c r="C39" s="154"/>
      <c r="D39" s="164"/>
      <c r="E39" s="159"/>
      <c r="F39" s="159"/>
      <c r="G39" s="162"/>
      <c r="H39" s="163"/>
      <c r="I39" s="159"/>
    </row>
    <row r="40" spans="1:9" s="53" customFormat="1" x14ac:dyDescent="0.2">
      <c r="A40" s="22"/>
      <c r="B40" s="165"/>
      <c r="C40" s="37"/>
      <c r="D40" s="164"/>
      <c r="E40" s="10"/>
      <c r="F40" s="10"/>
      <c r="G40" s="160"/>
      <c r="H40" s="161"/>
      <c r="I40" s="17"/>
    </row>
    <row r="41" spans="1:9" s="53" customFormat="1" x14ac:dyDescent="0.2">
      <c r="A41" s="22"/>
      <c r="B41" s="165"/>
      <c r="C41" s="37"/>
      <c r="D41" s="164"/>
      <c r="E41" s="10"/>
      <c r="F41" s="10"/>
      <c r="G41" s="160"/>
      <c r="H41" s="161"/>
      <c r="I41" s="17"/>
    </row>
    <row r="42" spans="1:9" s="53" customFormat="1" x14ac:dyDescent="0.2">
      <c r="A42" s="22"/>
      <c r="B42" s="165"/>
      <c r="C42" s="37"/>
      <c r="D42" s="164"/>
      <c r="E42" s="10"/>
      <c r="F42" s="10"/>
      <c r="G42" s="160"/>
      <c r="H42" s="161"/>
      <c r="I42" s="17"/>
    </row>
    <row r="43" spans="1:9" s="53" customFormat="1" x14ac:dyDescent="0.2">
      <c r="A43" s="22"/>
      <c r="B43" s="165"/>
      <c r="C43" s="37"/>
      <c r="D43" s="164"/>
      <c r="E43" s="10"/>
      <c r="F43" s="10"/>
      <c r="G43" s="160"/>
      <c r="H43" s="161"/>
      <c r="I43" s="17"/>
    </row>
    <row r="44" spans="1:9" s="53" customFormat="1" x14ac:dyDescent="0.2">
      <c r="A44" s="22"/>
      <c r="B44" s="165"/>
      <c r="C44" s="37"/>
      <c r="D44" s="164"/>
      <c r="E44" s="10"/>
      <c r="F44" s="10"/>
      <c r="G44" s="160"/>
      <c r="H44" s="161"/>
      <c r="I44" s="17"/>
    </row>
    <row r="45" spans="1:9" s="53" customFormat="1" x14ac:dyDescent="0.2">
      <c r="A45" s="22"/>
      <c r="B45" s="165"/>
      <c r="C45" s="37"/>
      <c r="D45" s="164"/>
      <c r="E45" s="10"/>
      <c r="F45" s="10"/>
      <c r="G45" s="160"/>
      <c r="H45" s="161"/>
      <c r="I45" s="17"/>
    </row>
    <row r="46" spans="1:9" s="53" customFormat="1" x14ac:dyDescent="0.2">
      <c r="A46" s="22"/>
      <c r="B46" s="165"/>
      <c r="C46" s="37"/>
      <c r="D46" s="164"/>
      <c r="E46" s="10"/>
      <c r="F46" s="10"/>
      <c r="G46" s="160"/>
      <c r="H46" s="161"/>
      <c r="I46" s="17"/>
    </row>
    <row r="47" spans="1:9" s="53" customFormat="1" x14ac:dyDescent="0.2">
      <c r="A47" s="22"/>
      <c r="B47" s="165"/>
      <c r="C47" s="37"/>
      <c r="D47" s="164"/>
      <c r="E47" s="10"/>
      <c r="F47" s="10"/>
      <c r="G47" s="160"/>
      <c r="H47" s="161"/>
      <c r="I47" s="17"/>
    </row>
    <row r="48" spans="1:9" s="53" customFormat="1" x14ac:dyDescent="0.2">
      <c r="A48" s="22"/>
      <c r="B48" s="165"/>
      <c r="C48" s="37"/>
      <c r="D48" s="164"/>
      <c r="E48" s="10"/>
      <c r="F48" s="10"/>
      <c r="G48" s="160"/>
      <c r="H48" s="161"/>
      <c r="I48" s="17"/>
    </row>
    <row r="49" spans="1:11" s="53" customFormat="1" x14ac:dyDescent="0.2">
      <c r="A49" s="22"/>
      <c r="B49" s="165"/>
      <c r="C49" s="37"/>
      <c r="D49" s="164"/>
      <c r="E49" s="10"/>
      <c r="F49" s="10"/>
      <c r="G49" s="160"/>
      <c r="H49" s="161"/>
      <c r="I49" s="17"/>
    </row>
    <row r="50" spans="1:11" s="53" customFormat="1" x14ac:dyDescent="0.2">
      <c r="A50" s="22"/>
      <c r="B50" s="165"/>
      <c r="C50" s="37"/>
      <c r="D50" s="164"/>
      <c r="E50" s="10"/>
      <c r="F50" s="10"/>
      <c r="G50" s="160"/>
      <c r="H50" s="161"/>
      <c r="I50" s="17"/>
    </row>
    <row r="51" spans="1:11" s="53" customFormat="1" x14ac:dyDescent="0.2">
      <c r="A51" s="22"/>
      <c r="B51" s="165"/>
      <c r="C51" s="37"/>
      <c r="D51" s="164"/>
      <c r="E51" s="10"/>
      <c r="F51" s="10"/>
      <c r="G51" s="160"/>
      <c r="H51" s="161"/>
      <c r="I51" s="17"/>
    </row>
    <row r="52" spans="1:11" s="53" customFormat="1" x14ac:dyDescent="0.2">
      <c r="A52" s="22"/>
      <c r="B52" s="165"/>
      <c r="C52" s="37"/>
      <c r="D52" s="164"/>
      <c r="E52" s="10"/>
      <c r="F52" s="10"/>
      <c r="G52" s="160"/>
      <c r="H52" s="161"/>
      <c r="I52" s="17"/>
    </row>
    <row r="53" spans="1:11" s="53" customFormat="1" x14ac:dyDescent="0.2">
      <c r="A53" s="22"/>
      <c r="B53" s="165"/>
      <c r="C53" s="154"/>
      <c r="D53" s="164"/>
      <c r="E53" s="17"/>
      <c r="F53" s="17"/>
      <c r="G53" s="160"/>
      <c r="H53" s="161"/>
      <c r="I53" s="17"/>
    </row>
    <row r="54" spans="1:11" s="53" customFormat="1" x14ac:dyDescent="0.2">
      <c r="A54" s="22"/>
      <c r="B54" s="165"/>
      <c r="C54" s="154"/>
      <c r="D54" s="164"/>
      <c r="E54" s="17"/>
      <c r="F54" s="17"/>
      <c r="G54" s="160"/>
      <c r="H54" s="161"/>
      <c r="I54" s="17"/>
    </row>
    <row r="55" spans="1:11" s="53" customFormat="1" x14ac:dyDescent="0.2">
      <c r="A55" s="22"/>
      <c r="B55" s="165"/>
      <c r="C55" s="154"/>
      <c r="D55" s="145"/>
      <c r="E55" s="155"/>
      <c r="F55" s="155"/>
      <c r="G55" s="156"/>
      <c r="H55" s="157"/>
      <c r="I55" s="155"/>
    </row>
    <row r="56" spans="1:11" s="53" customFormat="1" x14ac:dyDescent="0.2">
      <c r="A56" s="22"/>
      <c r="B56" s="165"/>
      <c r="C56" s="154"/>
      <c r="D56" s="145"/>
      <c r="E56" s="155"/>
      <c r="F56" s="155"/>
      <c r="G56" s="156"/>
      <c r="H56" s="157"/>
      <c r="I56" s="155"/>
    </row>
    <row r="57" spans="1:11" s="53" customFormat="1" x14ac:dyDescent="0.2">
      <c r="A57" s="22"/>
      <c r="B57" s="165"/>
      <c r="C57" s="154"/>
      <c r="D57" s="145"/>
      <c r="E57" s="155"/>
      <c r="F57" s="155"/>
      <c r="G57" s="156"/>
      <c r="H57" s="157"/>
      <c r="I57" s="155"/>
    </row>
    <row r="58" spans="1:11" s="53" customFormat="1" x14ac:dyDescent="0.2">
      <c r="A58" s="22"/>
      <c r="B58" s="165"/>
      <c r="C58" s="154"/>
      <c r="D58" s="145"/>
      <c r="E58" s="155"/>
      <c r="F58" s="155"/>
      <c r="G58" s="156"/>
      <c r="H58" s="157"/>
      <c r="I58" s="155"/>
    </row>
    <row r="59" spans="1:11" s="53" customFormat="1" x14ac:dyDescent="0.2">
      <c r="A59" s="22"/>
      <c r="B59" s="165"/>
      <c r="C59" s="154"/>
      <c r="D59" s="145"/>
      <c r="E59" s="155"/>
      <c r="F59" s="155"/>
      <c r="G59" s="156"/>
      <c r="H59" s="157"/>
      <c r="I59" s="155"/>
    </row>
    <row r="60" spans="1:11" s="53" customFormat="1" x14ac:dyDescent="0.2">
      <c r="A60" s="22"/>
      <c r="B60" s="165"/>
      <c r="C60" s="154"/>
      <c r="D60" s="145"/>
      <c r="E60" s="155"/>
      <c r="F60" s="155"/>
      <c r="G60" s="156"/>
      <c r="H60" s="157"/>
      <c r="I60" s="155"/>
    </row>
    <row r="61" spans="1:11" s="53" customFormat="1" x14ac:dyDescent="0.2">
      <c r="A61" s="22"/>
      <c r="B61" s="165"/>
      <c r="C61" s="154"/>
      <c r="D61" s="145"/>
      <c r="E61" s="155"/>
      <c r="F61" s="155"/>
      <c r="G61" s="156"/>
      <c r="H61" s="157"/>
      <c r="I61" s="155"/>
    </row>
    <row r="62" spans="1:11" s="53" customFormat="1" x14ac:dyDescent="0.2">
      <c r="A62" s="22"/>
      <c r="B62" s="165"/>
      <c r="C62" s="154"/>
      <c r="D62" s="145"/>
      <c r="E62" s="155"/>
      <c r="F62" s="155"/>
      <c r="G62" s="156"/>
      <c r="H62" s="157"/>
      <c r="I62" s="155"/>
    </row>
    <row r="63" spans="1:11" s="53" customFormat="1" x14ac:dyDescent="0.2">
      <c r="A63" s="22"/>
      <c r="B63" s="165"/>
      <c r="C63" s="154"/>
      <c r="D63" s="145"/>
      <c r="E63" s="155"/>
      <c r="F63" s="155"/>
      <c r="G63" s="156"/>
      <c r="H63" s="157"/>
      <c r="I63" s="155"/>
    </row>
    <row r="64" spans="1:11" s="53" customFormat="1" x14ac:dyDescent="0.2">
      <c r="A64" s="22"/>
      <c r="B64" s="165"/>
      <c r="C64" s="154"/>
      <c r="D64" s="145"/>
      <c r="E64" s="155"/>
      <c r="F64" s="155"/>
      <c r="G64" s="156"/>
      <c r="H64" s="157"/>
      <c r="I64" s="155"/>
      <c r="J64" s="67"/>
      <c r="K64" s="67"/>
    </row>
    <row r="65" spans="1:11" s="53" customFormat="1" x14ac:dyDescent="0.2">
      <c r="A65" s="22"/>
      <c r="B65" s="145"/>
      <c r="C65" s="154"/>
      <c r="D65" s="145"/>
      <c r="E65" s="155"/>
      <c r="F65" s="155"/>
      <c r="G65" s="156"/>
      <c r="H65" s="157"/>
      <c r="I65" s="155"/>
      <c r="J65" s="67"/>
      <c r="K65" s="67"/>
    </row>
    <row r="66" spans="1:11" s="53" customFormat="1" x14ac:dyDescent="0.2">
      <c r="A66" s="22"/>
      <c r="B66" s="145"/>
      <c r="C66" s="154"/>
      <c r="D66" s="145"/>
      <c r="E66" s="155"/>
      <c r="F66" s="155"/>
      <c r="G66" s="156"/>
      <c r="H66" s="157"/>
      <c r="I66" s="155"/>
      <c r="J66" s="67"/>
      <c r="K66" s="67"/>
    </row>
    <row r="67" spans="1:11" s="53" customFormat="1" x14ac:dyDescent="0.2">
      <c r="A67" s="22"/>
      <c r="B67" s="145"/>
      <c r="C67" s="154"/>
      <c r="D67" s="145"/>
      <c r="E67" s="155"/>
      <c r="F67" s="155"/>
      <c r="G67" s="156"/>
      <c r="H67" s="157"/>
      <c r="I67" s="155"/>
      <c r="J67" s="67"/>
      <c r="K67" s="67"/>
    </row>
    <row r="68" spans="1:11" s="53" customFormat="1" x14ac:dyDescent="0.2">
      <c r="A68" s="22"/>
      <c r="B68" s="145"/>
      <c r="C68" s="154"/>
      <c r="D68" s="145"/>
      <c r="E68" s="155"/>
      <c r="F68" s="155"/>
      <c r="G68" s="156"/>
      <c r="H68" s="157"/>
      <c r="I68" s="155"/>
    </row>
    <row r="69" spans="1:11" s="53" customFormat="1" x14ac:dyDescent="0.2">
      <c r="A69" s="22"/>
      <c r="B69" s="145"/>
      <c r="C69" s="154"/>
      <c r="D69" s="145"/>
      <c r="E69" s="155"/>
      <c r="F69" s="155"/>
      <c r="G69" s="156"/>
      <c r="H69" s="157"/>
      <c r="I69" s="155"/>
    </row>
    <row r="70" spans="1:11" s="53" customFormat="1" x14ac:dyDescent="0.2">
      <c r="A70" s="22"/>
      <c r="B70" s="145"/>
      <c r="C70" s="154"/>
      <c r="D70" s="165"/>
      <c r="E70" s="155"/>
      <c r="F70" s="155"/>
      <c r="G70" s="156"/>
      <c r="H70" s="157"/>
      <c r="I70" s="155"/>
    </row>
    <row r="71" spans="1:11" s="53" customFormat="1" x14ac:dyDescent="0.2">
      <c r="A71" s="22"/>
      <c r="B71" s="145"/>
      <c r="C71" s="154"/>
      <c r="D71" s="165"/>
      <c r="E71" s="155"/>
      <c r="F71" s="155"/>
      <c r="G71" s="156"/>
      <c r="H71" s="157"/>
      <c r="I71" s="155"/>
    </row>
    <row r="72" spans="1:11" s="53" customFormat="1" x14ac:dyDescent="0.2">
      <c r="A72" s="22"/>
      <c r="B72" s="145"/>
      <c r="C72" s="154"/>
      <c r="D72" s="165"/>
      <c r="E72" s="155"/>
      <c r="F72" s="155"/>
      <c r="G72" s="156"/>
      <c r="H72" s="157"/>
      <c r="I72" s="155"/>
    </row>
    <row r="73" spans="1:11" s="53" customFormat="1" x14ac:dyDescent="0.2">
      <c r="A73" s="22"/>
      <c r="B73" s="145"/>
      <c r="C73" s="154"/>
      <c r="D73" s="165"/>
      <c r="E73" s="155"/>
      <c r="F73" s="155"/>
      <c r="G73" s="156"/>
      <c r="H73" s="157"/>
      <c r="I73" s="155"/>
    </row>
    <row r="74" spans="1:11" s="53" customFormat="1" x14ac:dyDescent="0.2">
      <c r="A74" s="22"/>
      <c r="B74" s="145"/>
      <c r="C74" s="154"/>
      <c r="D74" s="165"/>
      <c r="E74" s="155"/>
      <c r="F74" s="155"/>
      <c r="G74" s="156"/>
      <c r="H74" s="157"/>
      <c r="I74" s="155"/>
    </row>
    <row r="75" spans="1:11" s="53" customFormat="1" x14ac:dyDescent="0.2">
      <c r="A75" s="22"/>
      <c r="B75" s="145"/>
      <c r="C75" s="154"/>
      <c r="D75" s="165"/>
      <c r="E75" s="155"/>
      <c r="F75" s="155"/>
      <c r="G75" s="156"/>
      <c r="H75" s="157"/>
      <c r="I75" s="155"/>
    </row>
    <row r="76" spans="1:11" s="53" customFormat="1" x14ac:dyDescent="0.2">
      <c r="A76" s="22"/>
      <c r="B76" s="145"/>
      <c r="C76" s="154"/>
      <c r="D76" s="165"/>
      <c r="E76" s="155"/>
      <c r="F76" s="155"/>
      <c r="G76" s="156"/>
      <c r="H76" s="157"/>
      <c r="I76" s="155"/>
    </row>
    <row r="77" spans="1:11" s="53" customFormat="1" x14ac:dyDescent="0.2">
      <c r="A77" s="22"/>
      <c r="B77" s="145"/>
      <c r="C77" s="154"/>
      <c r="D77" s="165"/>
      <c r="E77" s="155"/>
      <c r="F77" s="155"/>
      <c r="G77" s="166"/>
      <c r="H77" s="167"/>
      <c r="I77" s="35"/>
    </row>
    <row r="78" spans="1:11" s="53" customFormat="1" x14ac:dyDescent="0.2">
      <c r="A78" s="22"/>
      <c r="B78" s="145"/>
      <c r="C78" s="154"/>
      <c r="D78" s="165"/>
      <c r="E78" s="155"/>
      <c r="F78" s="155"/>
      <c r="G78" s="156"/>
      <c r="H78" s="157"/>
      <c r="I78" s="168"/>
    </row>
    <row r="79" spans="1:11" s="36" customFormat="1" x14ac:dyDescent="0.2">
      <c r="A79" s="22"/>
      <c r="B79" s="145"/>
      <c r="C79" s="154"/>
      <c r="D79" s="165"/>
      <c r="E79" s="155"/>
      <c r="F79" s="155"/>
      <c r="G79" s="156"/>
      <c r="H79" s="157"/>
      <c r="I79" s="168"/>
    </row>
    <row r="80" spans="1:11" s="36" customFormat="1" ht="27.75" customHeight="1" x14ac:dyDescent="0.2">
      <c r="A80" s="22"/>
      <c r="B80" s="145"/>
      <c r="C80" s="154"/>
      <c r="D80" s="165"/>
      <c r="E80" s="155"/>
      <c r="F80" s="155"/>
      <c r="G80" s="156"/>
      <c r="H80" s="157"/>
      <c r="I80" s="155"/>
    </row>
    <row r="81" spans="1:9" s="36" customFormat="1" ht="27.75" customHeight="1" x14ac:dyDescent="0.2">
      <c r="A81" s="22"/>
      <c r="B81" s="145"/>
      <c r="C81" s="154"/>
      <c r="D81" s="165"/>
      <c r="E81" s="155"/>
      <c r="F81" s="155"/>
      <c r="G81" s="156"/>
      <c r="H81" s="157"/>
      <c r="I81" s="169"/>
    </row>
    <row r="82" spans="1:9" s="36" customFormat="1" ht="27.75" customHeight="1" x14ac:dyDescent="0.2">
      <c r="A82" s="22"/>
      <c r="B82" s="145"/>
      <c r="C82" s="154"/>
      <c r="D82" s="165"/>
      <c r="E82" s="155"/>
      <c r="F82" s="155"/>
      <c r="G82" s="156"/>
      <c r="H82" s="157"/>
      <c r="I82" s="169"/>
    </row>
    <row r="83" spans="1:9" s="53" customFormat="1" x14ac:dyDescent="0.2">
      <c r="A83" s="22"/>
      <c r="B83" s="145"/>
      <c r="C83" s="154"/>
      <c r="D83" s="165"/>
      <c r="E83" s="155"/>
      <c r="F83" s="155"/>
      <c r="G83" s="156"/>
      <c r="H83" s="157"/>
      <c r="I83" s="169"/>
    </row>
    <row r="84" spans="1:9" s="53" customFormat="1" x14ac:dyDescent="0.2">
      <c r="A84" s="22"/>
      <c r="B84" s="145"/>
      <c r="C84" s="154"/>
      <c r="D84" s="165"/>
      <c r="E84" s="155"/>
      <c r="F84" s="155"/>
      <c r="G84" s="156"/>
      <c r="H84" s="157"/>
      <c r="I84" s="169"/>
    </row>
    <row r="85" spans="1:9" s="53" customFormat="1" x14ac:dyDescent="0.2">
      <c r="A85" s="22"/>
      <c r="B85" s="145"/>
      <c r="C85" s="154"/>
      <c r="D85" s="165"/>
      <c r="E85" s="155"/>
      <c r="F85" s="155"/>
      <c r="G85" s="156"/>
      <c r="H85" s="157"/>
      <c r="I85" s="169"/>
    </row>
    <row r="86" spans="1:9" s="53" customFormat="1" x14ac:dyDescent="0.2">
      <c r="A86" s="22"/>
      <c r="B86" s="145"/>
      <c r="C86" s="154"/>
      <c r="D86" s="165"/>
      <c r="E86" s="155"/>
      <c r="F86" s="155"/>
      <c r="G86" s="156"/>
      <c r="H86" s="157"/>
      <c r="I86" s="168"/>
    </row>
    <row r="87" spans="1:9" s="53" customFormat="1" x14ac:dyDescent="0.2">
      <c r="A87" s="22"/>
      <c r="B87" s="145"/>
      <c r="C87" s="154"/>
      <c r="D87" s="165"/>
      <c r="E87" s="155"/>
      <c r="F87" s="155"/>
      <c r="G87" s="156"/>
      <c r="H87" s="157"/>
      <c r="I87" s="170"/>
    </row>
    <row r="88" spans="1:9" s="53" customFormat="1" x14ac:dyDescent="0.2">
      <c r="A88" s="22"/>
      <c r="B88" s="145"/>
      <c r="C88" s="154"/>
      <c r="D88" s="165"/>
      <c r="E88" s="155"/>
      <c r="F88" s="155"/>
      <c r="G88" s="156"/>
      <c r="H88" s="157"/>
      <c r="I88" s="170"/>
    </row>
    <row r="89" spans="1:9" s="53" customFormat="1" x14ac:dyDescent="0.2">
      <c r="A89" s="22"/>
      <c r="B89" s="145"/>
      <c r="C89" s="154"/>
      <c r="D89" s="165"/>
      <c r="E89" s="155"/>
      <c r="F89" s="155"/>
      <c r="G89" s="171">
        <f>SUM(G7:G88)</f>
        <v>0</v>
      </c>
      <c r="H89" s="157"/>
      <c r="I89" s="170"/>
    </row>
    <row r="90" spans="1:9" s="53" customFormat="1" x14ac:dyDescent="0.2">
      <c r="A90" s="22" t="s">
        <v>29</v>
      </c>
      <c r="B90" s="145" t="s">
        <v>30</v>
      </c>
      <c r="C90" s="154"/>
      <c r="D90" s="165"/>
      <c r="E90" s="155"/>
      <c r="F90" s="155"/>
      <c r="G90" s="156"/>
      <c r="H90" s="157"/>
      <c r="I90" s="170"/>
    </row>
    <row r="91" spans="1:9" s="53" customFormat="1" x14ac:dyDescent="0.2">
      <c r="A91" s="22"/>
      <c r="B91" s="145"/>
      <c r="C91" s="154"/>
      <c r="D91" s="165"/>
      <c r="E91" s="155"/>
      <c r="F91" s="155"/>
      <c r="G91" s="156"/>
      <c r="H91" s="157"/>
      <c r="I91" s="170"/>
    </row>
    <row r="92" spans="1:9" s="53" customFormat="1" x14ac:dyDescent="0.2">
      <c r="A92" s="22"/>
      <c r="B92" s="145"/>
      <c r="C92" s="154"/>
      <c r="D92" s="165"/>
      <c r="E92" s="155"/>
      <c r="F92" s="155"/>
      <c r="G92" s="156"/>
      <c r="H92" s="157"/>
      <c r="I92" s="170"/>
    </row>
    <row r="93" spans="1:9" s="53" customFormat="1" ht="25.5" x14ac:dyDescent="0.2">
      <c r="A93" s="22" t="s">
        <v>31</v>
      </c>
      <c r="B93" s="145" t="s">
        <v>32</v>
      </c>
      <c r="C93" s="154"/>
      <c r="D93" s="165"/>
      <c r="E93" s="155"/>
      <c r="F93" s="155"/>
      <c r="G93" s="156"/>
      <c r="H93" s="157"/>
      <c r="I93" s="172"/>
    </row>
    <row r="94" spans="1:9" s="53" customFormat="1" x14ac:dyDescent="0.2">
      <c r="A94" s="22"/>
      <c r="B94" s="145"/>
      <c r="C94" s="154"/>
      <c r="D94" s="165"/>
      <c r="E94" s="155"/>
      <c r="F94" s="155"/>
      <c r="G94" s="156"/>
      <c r="H94" s="157"/>
      <c r="I94" s="172"/>
    </row>
    <row r="95" spans="1:9" s="53" customFormat="1" x14ac:dyDescent="0.2">
      <c r="A95" s="22"/>
      <c r="B95" s="145"/>
      <c r="C95" s="154"/>
      <c r="D95" s="165"/>
      <c r="E95" s="155"/>
      <c r="F95" s="155"/>
      <c r="G95" s="156"/>
      <c r="H95" s="157"/>
      <c r="I95" s="172"/>
    </row>
    <row r="96" spans="1:9" s="53" customFormat="1" x14ac:dyDescent="0.2">
      <c r="A96" s="22" t="s">
        <v>33</v>
      </c>
      <c r="B96" s="145" t="s">
        <v>34</v>
      </c>
      <c r="C96" s="154"/>
      <c r="D96" s="165"/>
      <c r="E96" s="155"/>
      <c r="F96" s="155"/>
      <c r="G96" s="156"/>
      <c r="H96" s="157"/>
      <c r="I96" s="172"/>
    </row>
    <row r="97" spans="1:9" s="53" customFormat="1" x14ac:dyDescent="0.2">
      <c r="A97" s="22"/>
      <c r="B97" s="145"/>
      <c r="C97" s="154"/>
      <c r="D97" s="165"/>
      <c r="E97" s="155"/>
      <c r="F97" s="155"/>
      <c r="G97" s="156"/>
      <c r="H97" s="157"/>
      <c r="I97" s="172"/>
    </row>
    <row r="98" spans="1:9" s="36" customFormat="1" x14ac:dyDescent="0.2">
      <c r="A98" s="22"/>
      <c r="B98" s="145"/>
      <c r="C98" s="154"/>
      <c r="D98" s="165"/>
      <c r="E98" s="155"/>
      <c r="F98" s="155"/>
      <c r="G98" s="156"/>
      <c r="H98" s="157"/>
      <c r="I98" s="172"/>
    </row>
    <row r="99" spans="1:9" s="173" customFormat="1" x14ac:dyDescent="0.2">
      <c r="A99" s="22"/>
      <c r="B99" s="145"/>
      <c r="C99" s="154"/>
      <c r="D99" s="165"/>
      <c r="E99" s="155"/>
      <c r="F99" s="155"/>
      <c r="G99" s="156"/>
      <c r="H99" s="157"/>
      <c r="I99" s="172"/>
    </row>
    <row r="100" spans="1:9" s="53" customFormat="1" x14ac:dyDescent="0.2">
      <c r="A100" s="22" t="s">
        <v>35</v>
      </c>
      <c r="B100" s="145" t="s">
        <v>36</v>
      </c>
      <c r="C100" s="37"/>
      <c r="D100" s="164"/>
      <c r="E100" s="10"/>
      <c r="F100" s="10"/>
      <c r="G100" s="174"/>
      <c r="H100" s="175"/>
      <c r="I100" s="176"/>
    </row>
    <row r="101" spans="1:9" s="53" customFormat="1" x14ac:dyDescent="0.2">
      <c r="A101" s="22"/>
      <c r="B101" s="145"/>
      <c r="C101" s="37"/>
      <c r="D101" s="165"/>
      <c r="E101" s="155"/>
      <c r="F101" s="155"/>
      <c r="G101" s="156"/>
      <c r="H101" s="157"/>
      <c r="I101" s="172"/>
    </row>
    <row r="102" spans="1:9" s="53" customFormat="1" x14ac:dyDescent="0.2">
      <c r="A102" s="22"/>
      <c r="B102" s="145"/>
      <c r="C102" s="37"/>
      <c r="D102" s="165"/>
      <c r="E102" s="155"/>
      <c r="F102" s="155"/>
      <c r="G102" s="156"/>
      <c r="H102" s="157"/>
      <c r="I102" s="172"/>
    </row>
    <row r="103" spans="1:9" s="53" customFormat="1" x14ac:dyDescent="0.2">
      <c r="A103" s="22" t="s">
        <v>37</v>
      </c>
      <c r="B103" s="145" t="s">
        <v>38</v>
      </c>
      <c r="C103" s="154"/>
      <c r="D103" s="145"/>
      <c r="E103" s="35"/>
      <c r="F103" s="35"/>
      <c r="G103" s="166"/>
      <c r="H103" s="167"/>
      <c r="I103" s="177"/>
    </row>
    <row r="104" spans="1:9" s="53" customFormat="1" x14ac:dyDescent="0.2">
      <c r="A104" s="22"/>
      <c r="B104" s="145"/>
      <c r="C104" s="154"/>
      <c r="D104" s="145"/>
      <c r="E104" s="35"/>
      <c r="F104" s="35"/>
      <c r="G104" s="166"/>
      <c r="H104" s="167"/>
      <c r="I104" s="177"/>
    </row>
    <row r="105" spans="1:9" s="53" customFormat="1" x14ac:dyDescent="0.2">
      <c r="A105" s="22"/>
      <c r="B105" s="145"/>
      <c r="C105" s="154"/>
      <c r="D105" s="145"/>
      <c r="E105" s="35"/>
      <c r="F105" s="35"/>
      <c r="G105" s="166"/>
      <c r="H105" s="167"/>
      <c r="I105" s="177"/>
    </row>
    <row r="106" spans="1:9" s="53" customFormat="1" x14ac:dyDescent="0.2">
      <c r="A106" s="22"/>
      <c r="B106" s="145"/>
      <c r="C106" s="154"/>
      <c r="D106" s="145"/>
      <c r="E106" s="35"/>
      <c r="F106" s="35"/>
      <c r="G106" s="171">
        <f>SUM(G90:G105)</f>
        <v>0</v>
      </c>
      <c r="H106" s="167"/>
      <c r="I106" s="178"/>
    </row>
    <row r="107" spans="1:9" s="53" customFormat="1" x14ac:dyDescent="0.2">
      <c r="A107" s="22" t="s">
        <v>39</v>
      </c>
      <c r="B107" s="145" t="s">
        <v>40</v>
      </c>
      <c r="C107" s="154"/>
      <c r="D107" s="145"/>
      <c r="E107" s="35"/>
      <c r="F107" s="35"/>
      <c r="G107" s="166"/>
      <c r="H107" s="167"/>
      <c r="I107" s="179"/>
    </row>
    <row r="108" spans="1:9" s="53" customFormat="1" x14ac:dyDescent="0.2">
      <c r="A108" s="22"/>
      <c r="B108" s="145"/>
      <c r="C108" s="154"/>
      <c r="D108" s="145"/>
      <c r="E108" s="35"/>
      <c r="F108" s="35"/>
      <c r="G108" s="166"/>
      <c r="H108" s="167"/>
      <c r="I108" s="178"/>
    </row>
    <row r="109" spans="1:9" s="53" customFormat="1" x14ac:dyDescent="0.2">
      <c r="A109" s="22"/>
      <c r="B109" s="145"/>
      <c r="C109" s="154"/>
      <c r="D109" s="145"/>
      <c r="E109" s="35"/>
      <c r="F109" s="35"/>
      <c r="G109" s="166"/>
      <c r="H109" s="167"/>
      <c r="I109" s="178"/>
    </row>
    <row r="110" spans="1:9" s="53" customFormat="1" x14ac:dyDescent="0.2">
      <c r="A110" s="22"/>
      <c r="B110" s="145"/>
      <c r="C110" s="154"/>
      <c r="D110" s="145"/>
      <c r="E110" s="35"/>
      <c r="F110" s="35"/>
      <c r="G110" s="166"/>
      <c r="H110" s="167"/>
      <c r="I110" s="178"/>
    </row>
    <row r="111" spans="1:9" s="53" customFormat="1" x14ac:dyDescent="0.2">
      <c r="A111" s="22"/>
      <c r="B111" s="145"/>
      <c r="C111" s="154"/>
      <c r="D111" s="145"/>
      <c r="E111" s="35"/>
      <c r="F111" s="35"/>
      <c r="G111" s="166"/>
      <c r="H111" s="167"/>
      <c r="I111" s="178"/>
    </row>
    <row r="112" spans="1:9" s="53" customFormat="1" x14ac:dyDescent="0.2">
      <c r="A112" s="22"/>
      <c r="B112" s="145"/>
      <c r="C112" s="154"/>
      <c r="D112" s="145"/>
      <c r="E112" s="35"/>
      <c r="F112" s="35"/>
      <c r="G112" s="171">
        <f>SUM(G107:G111)</f>
        <v>0</v>
      </c>
      <c r="H112" s="167"/>
      <c r="I112" s="178"/>
    </row>
    <row r="113" spans="1:9" s="53" customFormat="1" ht="25.5" x14ac:dyDescent="0.2">
      <c r="A113" s="22" t="s">
        <v>41</v>
      </c>
      <c r="B113" s="145" t="s">
        <v>42</v>
      </c>
      <c r="C113" s="154"/>
      <c r="D113" s="145"/>
      <c r="E113" s="35"/>
      <c r="F113" s="35"/>
      <c r="G113" s="166"/>
      <c r="H113" s="167"/>
      <c r="I113" s="178"/>
    </row>
    <row r="114" spans="1:9" s="53" customFormat="1" x14ac:dyDescent="0.2">
      <c r="A114" s="22"/>
      <c r="B114" s="145"/>
      <c r="C114" s="154"/>
      <c r="D114" s="145"/>
      <c r="E114" s="35"/>
      <c r="F114" s="35"/>
      <c r="G114" s="166"/>
      <c r="H114" s="167"/>
      <c r="I114" s="178"/>
    </row>
    <row r="115" spans="1:9" s="53" customFormat="1" x14ac:dyDescent="0.2">
      <c r="A115" s="22"/>
      <c r="B115" s="145"/>
      <c r="C115" s="154"/>
      <c r="D115" s="145"/>
      <c r="E115" s="35"/>
      <c r="F115" s="35"/>
      <c r="G115" s="166"/>
      <c r="H115" s="167"/>
      <c r="I115" s="178"/>
    </row>
    <row r="116" spans="1:9" s="53" customFormat="1" x14ac:dyDescent="0.2">
      <c r="A116" s="22"/>
      <c r="B116" s="145"/>
      <c r="C116" s="154"/>
      <c r="D116" s="145"/>
      <c r="E116" s="35"/>
      <c r="F116" s="35"/>
      <c r="G116" s="166"/>
      <c r="H116" s="167"/>
      <c r="I116" s="178"/>
    </row>
    <row r="117" spans="1:9" s="53" customFormat="1" x14ac:dyDescent="0.2">
      <c r="A117" s="22">
        <v>15</v>
      </c>
      <c r="B117" s="145"/>
      <c r="C117" s="37"/>
      <c r="D117" s="145"/>
      <c r="E117" s="35"/>
      <c r="F117" s="35"/>
      <c r="G117" s="166"/>
      <c r="H117" s="167"/>
      <c r="I117" s="35"/>
    </row>
    <row r="118" spans="1:9" s="53" customFormat="1" x14ac:dyDescent="0.2">
      <c r="A118" s="22"/>
      <c r="B118" s="145"/>
      <c r="C118" s="37"/>
      <c r="D118" s="145"/>
      <c r="E118" s="35"/>
      <c r="F118" s="35"/>
      <c r="G118" s="171">
        <f>SUM(G113:G117)</f>
        <v>0</v>
      </c>
      <c r="H118" s="167"/>
      <c r="I118" s="35"/>
    </row>
    <row r="119" spans="1:9" s="53" customFormat="1" x14ac:dyDescent="0.2">
      <c r="A119" s="22"/>
      <c r="B119" s="145"/>
      <c r="C119" s="37"/>
      <c r="D119" s="145"/>
      <c r="E119" s="35"/>
      <c r="F119" s="35"/>
      <c r="G119" s="166"/>
      <c r="H119" s="167"/>
      <c r="I119" s="35"/>
    </row>
    <row r="120" spans="1:9" s="83" customFormat="1" x14ac:dyDescent="0.2">
      <c r="A120" s="22"/>
      <c r="B120" s="145"/>
      <c r="C120" s="37"/>
      <c r="D120" s="145"/>
      <c r="E120" s="35"/>
      <c r="F120" s="35"/>
      <c r="G120" s="166"/>
      <c r="H120" s="167"/>
      <c r="I120" s="35"/>
    </row>
    <row r="121" spans="1:9" s="83" customFormat="1" x14ac:dyDescent="0.2">
      <c r="A121" s="22">
        <v>16</v>
      </c>
      <c r="B121" s="145"/>
      <c r="C121" s="154"/>
      <c r="D121" s="145"/>
      <c r="E121" s="155"/>
      <c r="F121" s="155"/>
      <c r="G121" s="156"/>
      <c r="H121" s="157"/>
      <c r="I121" s="155"/>
    </row>
    <row r="122" spans="1:9" s="83" customFormat="1" x14ac:dyDescent="0.2">
      <c r="A122" s="22"/>
      <c r="B122" s="145"/>
      <c r="C122" s="154"/>
      <c r="D122" s="165"/>
      <c r="E122" s="155"/>
      <c r="F122" s="155"/>
      <c r="G122" s="156"/>
      <c r="H122" s="157"/>
      <c r="I122" s="155"/>
    </row>
    <row r="123" spans="1:9" s="83" customFormat="1" x14ac:dyDescent="0.2">
      <c r="A123" s="22"/>
      <c r="B123" s="145"/>
      <c r="C123" s="154"/>
      <c r="D123" s="165"/>
      <c r="E123" s="155"/>
      <c r="F123" s="155"/>
      <c r="G123" s="156"/>
      <c r="H123" s="157"/>
      <c r="I123" s="155"/>
    </row>
    <row r="124" spans="1:9" s="83" customFormat="1" x14ac:dyDescent="0.2">
      <c r="A124" s="22"/>
      <c r="B124" s="145"/>
      <c r="C124" s="154"/>
      <c r="D124" s="165"/>
      <c r="E124" s="155"/>
      <c r="F124" s="155"/>
      <c r="G124" s="156"/>
      <c r="H124" s="157"/>
      <c r="I124" s="155"/>
    </row>
    <row r="125" spans="1:9" s="83" customFormat="1" x14ac:dyDescent="0.2">
      <c r="A125" s="22"/>
      <c r="B125" s="145"/>
      <c r="C125" s="154"/>
      <c r="D125" s="165"/>
      <c r="E125" s="155"/>
      <c r="F125" s="155"/>
      <c r="G125" s="156"/>
      <c r="H125" s="157"/>
      <c r="I125" s="155"/>
    </row>
    <row r="126" spans="1:9" s="83" customFormat="1" x14ac:dyDescent="0.2">
      <c r="A126" s="22"/>
      <c r="B126" s="145"/>
      <c r="C126" s="154"/>
      <c r="D126" s="165"/>
      <c r="E126" s="155"/>
      <c r="F126" s="155"/>
      <c r="G126" s="156"/>
      <c r="H126" s="157"/>
      <c r="I126" s="155"/>
    </row>
    <row r="127" spans="1:9" s="83" customFormat="1" x14ac:dyDescent="0.2">
      <c r="A127" s="22">
        <v>17</v>
      </c>
      <c r="B127" s="145"/>
      <c r="C127" s="154"/>
      <c r="D127" s="165"/>
      <c r="E127" s="155"/>
      <c r="F127" s="155"/>
      <c r="G127" s="156"/>
      <c r="H127" s="157"/>
      <c r="I127" s="155"/>
    </row>
  </sheetData>
  <sheetProtection selectLockedCells="1" selectUnlockedCells="1"/>
  <autoFilter ref="A3:K104"/>
  <mergeCells count="1">
    <mergeCell ref="B2:I2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2:I593"/>
  <sheetViews>
    <sheetView topLeftCell="A9" workbookViewId="0">
      <selection activeCell="D41" sqref="D41"/>
    </sheetView>
  </sheetViews>
  <sheetFormatPr defaultRowHeight="12.75" x14ac:dyDescent="0.2"/>
  <cols>
    <col min="1" max="1" width="6.140625" style="1" customWidth="1"/>
    <col min="2" max="2" width="25" style="1" customWidth="1"/>
    <col min="3" max="3" width="10.7109375" style="1" customWidth="1"/>
    <col min="4" max="4" width="23.85546875" style="1" customWidth="1"/>
    <col min="5" max="6" width="9.42578125" style="2" customWidth="1"/>
    <col min="7" max="7" width="16.28515625" style="3" customWidth="1"/>
    <col min="8" max="8" width="16" style="180" customWidth="1"/>
    <col min="9" max="9" width="15.140625" style="2" customWidth="1"/>
    <col min="10" max="10" width="22.140625" style="1" customWidth="1"/>
    <col min="11" max="16384" width="9.140625" style="1"/>
  </cols>
  <sheetData>
    <row r="2" spans="1:9" x14ac:dyDescent="0.2">
      <c r="B2" s="261" t="s">
        <v>43</v>
      </c>
      <c r="C2" s="261"/>
      <c r="D2" s="261"/>
      <c r="E2" s="261"/>
      <c r="F2" s="261"/>
      <c r="G2" s="261"/>
      <c r="H2" s="261"/>
      <c r="I2" s="261"/>
    </row>
    <row r="3" spans="1:9" s="142" customFormat="1" ht="79.5" x14ac:dyDescent="0.2">
      <c r="A3" s="6" t="s">
        <v>44</v>
      </c>
      <c r="B3" s="6" t="s">
        <v>1</v>
      </c>
      <c r="C3" s="6" t="s">
        <v>45</v>
      </c>
      <c r="D3" s="6" t="s">
        <v>24</v>
      </c>
      <c r="E3" s="6" t="s">
        <v>25</v>
      </c>
      <c r="F3" s="6" t="s">
        <v>7</v>
      </c>
      <c r="G3" s="7" t="s">
        <v>26</v>
      </c>
      <c r="H3" s="141" t="s">
        <v>27</v>
      </c>
      <c r="I3" s="6" t="s">
        <v>28</v>
      </c>
    </row>
    <row r="4" spans="1:9" s="142" customFormat="1" x14ac:dyDescent="0.2">
      <c r="A4" s="155"/>
      <c r="B4" s="145"/>
      <c r="C4" s="24"/>
      <c r="D4" s="25"/>
      <c r="E4" s="25"/>
      <c r="F4" s="25"/>
      <c r="G4" s="31"/>
      <c r="H4" s="27"/>
      <c r="I4" s="30"/>
    </row>
    <row r="5" spans="1:9" s="142" customFormat="1" x14ac:dyDescent="0.2">
      <c r="A5" s="155"/>
      <c r="B5" s="145"/>
      <c r="C5" s="24"/>
      <c r="D5" s="25"/>
      <c r="E5" s="25"/>
      <c r="F5" s="25"/>
      <c r="G5" s="31"/>
      <c r="H5" s="27"/>
      <c r="I5" s="30"/>
    </row>
    <row r="6" spans="1:9" s="36" customFormat="1" x14ac:dyDescent="0.2">
      <c r="A6" s="155"/>
      <c r="B6" s="29"/>
      <c r="C6" s="24"/>
      <c r="D6" s="25"/>
      <c r="E6" s="25"/>
      <c r="F6" s="25"/>
      <c r="G6" s="31"/>
      <c r="H6" s="27"/>
      <c r="I6" s="30"/>
    </row>
    <row r="7" spans="1:9" s="36" customFormat="1" x14ac:dyDescent="0.2">
      <c r="A7" s="181"/>
      <c r="B7" s="29"/>
      <c r="C7" s="24"/>
      <c r="D7" s="25"/>
      <c r="E7" s="24"/>
      <c r="F7" s="25"/>
      <c r="G7" s="31"/>
      <c r="H7" s="25"/>
      <c r="I7" s="30"/>
    </row>
    <row r="47" ht="86.25" customHeight="1" x14ac:dyDescent="0.2"/>
    <row r="48" ht="86.25" customHeight="1" x14ac:dyDescent="0.2"/>
    <row r="49" ht="86.25" customHeight="1" x14ac:dyDescent="0.2"/>
    <row r="50" ht="86.25" customHeight="1" x14ac:dyDescent="0.2"/>
    <row r="51" ht="86.25" customHeight="1" x14ac:dyDescent="0.2"/>
    <row r="68" ht="30" customHeight="1" x14ac:dyDescent="0.2"/>
    <row r="81" ht="63" customHeight="1" x14ac:dyDescent="0.2"/>
    <row r="128" ht="24.75" customHeight="1" x14ac:dyDescent="0.2"/>
    <row r="129" ht="24.75" customHeight="1" x14ac:dyDescent="0.2"/>
    <row r="130" ht="24.75" customHeight="1" x14ac:dyDescent="0.2"/>
    <row r="155" ht="27" customHeight="1" x14ac:dyDescent="0.2"/>
    <row r="156" ht="27.75" customHeight="1" x14ac:dyDescent="0.2"/>
    <row r="158" ht="27" customHeight="1" x14ac:dyDescent="0.2"/>
    <row r="159" ht="27.75" customHeight="1" x14ac:dyDescent="0.2"/>
    <row r="160" ht="27" customHeight="1" x14ac:dyDescent="0.2"/>
    <row r="161" ht="27.75" customHeight="1" x14ac:dyDescent="0.2"/>
    <row r="205" ht="27.75" customHeight="1" x14ac:dyDescent="0.2"/>
    <row r="206" ht="27.75" customHeight="1" x14ac:dyDescent="0.2"/>
    <row r="207" ht="27.75" customHeight="1" x14ac:dyDescent="0.2"/>
    <row r="208" ht="27.75" customHeight="1" x14ac:dyDescent="0.2"/>
    <row r="209" ht="27.75" customHeight="1" x14ac:dyDescent="0.2"/>
    <row r="353" ht="37.5" customHeight="1" x14ac:dyDescent="0.2"/>
    <row r="355" ht="50.25" customHeight="1" x14ac:dyDescent="0.2"/>
    <row r="357" ht="24.75" customHeight="1" x14ac:dyDescent="0.2"/>
    <row r="359" ht="37.5" customHeight="1" x14ac:dyDescent="0.2"/>
    <row r="361" ht="24.75" customHeight="1" x14ac:dyDescent="0.2"/>
    <row r="363" ht="24.75" customHeight="1" x14ac:dyDescent="0.2"/>
    <row r="365" ht="24.75" customHeight="1" x14ac:dyDescent="0.2"/>
    <row r="367" ht="37.5" customHeight="1" x14ac:dyDescent="0.2"/>
    <row r="369" ht="37.5" customHeight="1" x14ac:dyDescent="0.2"/>
    <row r="371" ht="37.5" customHeight="1" x14ac:dyDescent="0.2"/>
    <row r="373" ht="50.25" customHeight="1" x14ac:dyDescent="0.2"/>
    <row r="375" ht="37.5" customHeight="1" x14ac:dyDescent="0.2"/>
    <row r="377" ht="37.5" customHeight="1" x14ac:dyDescent="0.2"/>
    <row r="379" ht="37.5" customHeight="1" x14ac:dyDescent="0.2"/>
    <row r="381" ht="50.25" customHeight="1" x14ac:dyDescent="0.2"/>
    <row r="383" ht="37.5" customHeight="1" x14ac:dyDescent="0.2"/>
    <row r="385" ht="37.5" customHeight="1" x14ac:dyDescent="0.2"/>
    <row r="387" ht="37.5" customHeight="1" x14ac:dyDescent="0.2"/>
    <row r="393" ht="37.5" customHeight="1" x14ac:dyDescent="0.2"/>
    <row r="399" ht="24.75" customHeight="1" x14ac:dyDescent="0.2"/>
    <row r="401" ht="24.75" customHeight="1" x14ac:dyDescent="0.2"/>
    <row r="405" ht="50.25" customHeight="1" x14ac:dyDescent="0.2"/>
    <row r="407" ht="50.25" customHeight="1" x14ac:dyDescent="0.2"/>
    <row r="409" ht="24.75" customHeight="1" x14ac:dyDescent="0.2"/>
    <row r="411" ht="24.75" customHeight="1" x14ac:dyDescent="0.2"/>
    <row r="413" ht="24.75" customHeight="1" x14ac:dyDescent="0.2"/>
    <row r="415" ht="37.5" customHeight="1" x14ac:dyDescent="0.2"/>
    <row r="417" ht="37.5" customHeight="1" x14ac:dyDescent="0.2"/>
    <row r="419" ht="24.75" customHeight="1" x14ac:dyDescent="0.2"/>
    <row r="421" ht="37.5" customHeight="1" x14ac:dyDescent="0.2"/>
    <row r="423" ht="37.5" customHeight="1" x14ac:dyDescent="0.2"/>
    <row r="425" ht="37.5" customHeight="1" x14ac:dyDescent="0.2"/>
    <row r="427" ht="37.5" customHeight="1" x14ac:dyDescent="0.2"/>
    <row r="429" ht="24.75" customHeight="1" x14ac:dyDescent="0.2"/>
    <row r="431" ht="37.5" customHeight="1" x14ac:dyDescent="0.2"/>
    <row r="433" ht="37.5" customHeight="1" x14ac:dyDescent="0.2"/>
    <row r="435" ht="37.5" customHeight="1" x14ac:dyDescent="0.2"/>
    <row r="437" ht="37.5" customHeight="1" x14ac:dyDescent="0.2"/>
    <row r="439" ht="37.5" customHeight="1" x14ac:dyDescent="0.2"/>
    <row r="441" ht="37.5" customHeight="1" x14ac:dyDescent="0.2"/>
    <row r="443" ht="37.5" customHeight="1" x14ac:dyDescent="0.2"/>
    <row r="445" ht="50.25" customHeight="1" x14ac:dyDescent="0.2"/>
    <row r="447" ht="50.25" customHeight="1" x14ac:dyDescent="0.2"/>
    <row r="449" ht="50.25" customHeight="1" x14ac:dyDescent="0.2"/>
    <row r="451" ht="50.25" customHeight="1" x14ac:dyDescent="0.2"/>
    <row r="453" ht="50.25" customHeight="1" x14ac:dyDescent="0.2"/>
    <row r="455" ht="50.25" customHeight="1" x14ac:dyDescent="0.2"/>
    <row r="457" ht="37.5" customHeight="1" x14ac:dyDescent="0.2"/>
    <row r="459" ht="24.75" customHeight="1" x14ac:dyDescent="0.2"/>
    <row r="461" ht="50.25" customHeight="1" x14ac:dyDescent="0.2"/>
    <row r="463" ht="50.25" customHeight="1" x14ac:dyDescent="0.2"/>
    <row r="465" ht="50.25" customHeight="1" x14ac:dyDescent="0.2"/>
    <row r="467" ht="24.75" customHeight="1" x14ac:dyDescent="0.2"/>
    <row r="469" ht="37.5" customHeight="1" x14ac:dyDescent="0.2"/>
    <row r="471" ht="37.5" customHeight="1" x14ac:dyDescent="0.2"/>
    <row r="473" ht="24.75" customHeight="1" x14ac:dyDescent="0.2"/>
    <row r="475" ht="24.75" customHeight="1" x14ac:dyDescent="0.2"/>
    <row r="477" ht="37.5" customHeight="1" x14ac:dyDescent="0.2"/>
    <row r="479" ht="24.75" customHeight="1" x14ac:dyDescent="0.2"/>
    <row r="481" ht="24.75" customHeight="1" x14ac:dyDescent="0.2"/>
    <row r="483" ht="24.75" customHeight="1" x14ac:dyDescent="0.2"/>
    <row r="485" ht="24.75" customHeight="1" x14ac:dyDescent="0.2"/>
    <row r="487" ht="37.5" customHeight="1" x14ac:dyDescent="0.2"/>
    <row r="489" ht="24.75" customHeight="1" x14ac:dyDescent="0.2"/>
    <row r="491" ht="24.75" customHeight="1" x14ac:dyDescent="0.2"/>
    <row r="493" ht="24.75" customHeight="1" x14ac:dyDescent="0.2"/>
    <row r="495" ht="24.75" customHeight="1" x14ac:dyDescent="0.2"/>
    <row r="497" ht="37.5" customHeight="1" x14ac:dyDescent="0.2"/>
    <row r="499" ht="37.5" customHeight="1" x14ac:dyDescent="0.2"/>
    <row r="501" ht="37.5" customHeight="1" x14ac:dyDescent="0.2"/>
    <row r="503" ht="24.75" customHeight="1" x14ac:dyDescent="0.2"/>
    <row r="505" ht="37.5" customHeight="1" x14ac:dyDescent="0.2"/>
    <row r="507" ht="37.5" customHeight="1" x14ac:dyDescent="0.2"/>
    <row r="509" ht="37.5" customHeight="1" x14ac:dyDescent="0.2"/>
    <row r="511" ht="37.5" customHeight="1" x14ac:dyDescent="0.2"/>
    <row r="513" ht="24.75" customHeight="1" x14ac:dyDescent="0.2"/>
    <row r="515" ht="24.75" customHeight="1" x14ac:dyDescent="0.2"/>
    <row r="517" ht="37.5" customHeight="1" x14ac:dyDescent="0.2"/>
    <row r="519" ht="37.5" customHeight="1" x14ac:dyDescent="0.2"/>
    <row r="521" ht="24.75" customHeight="1" x14ac:dyDescent="0.2"/>
    <row r="523" ht="37.5" customHeight="1" x14ac:dyDescent="0.2"/>
    <row r="525" ht="37.5" customHeight="1" x14ac:dyDescent="0.2"/>
    <row r="527" ht="37.5" customHeight="1" x14ac:dyDescent="0.2"/>
    <row r="529" ht="37.5" customHeight="1" x14ac:dyDescent="0.2"/>
    <row r="531" ht="37.5" customHeight="1" x14ac:dyDescent="0.2"/>
    <row r="533" ht="37.5" customHeight="1" x14ac:dyDescent="0.2"/>
    <row r="535" ht="37.5" customHeight="1" x14ac:dyDescent="0.2"/>
    <row r="537" ht="37.5" customHeight="1" x14ac:dyDescent="0.2"/>
    <row r="539" ht="24.75" customHeight="1" x14ac:dyDescent="0.2"/>
    <row r="541" ht="24.75" customHeight="1" x14ac:dyDescent="0.2"/>
    <row r="545" ht="50.25" customHeight="1" x14ac:dyDescent="0.2"/>
    <row r="547" ht="50.25" customHeight="1" x14ac:dyDescent="0.2"/>
    <row r="549" ht="50.25" customHeight="1" x14ac:dyDescent="0.2"/>
    <row r="551" ht="50.25" customHeight="1" x14ac:dyDescent="0.2"/>
    <row r="553" ht="50.25" customHeight="1" x14ac:dyDescent="0.2"/>
    <row r="555" ht="50.25" customHeight="1" x14ac:dyDescent="0.2"/>
    <row r="557" ht="50.25" customHeight="1" x14ac:dyDescent="0.2"/>
    <row r="559" ht="24.75" customHeight="1" x14ac:dyDescent="0.2"/>
    <row r="561" ht="24.75" customHeight="1" x14ac:dyDescent="0.2"/>
    <row r="563" ht="24.75" customHeight="1" x14ac:dyDescent="0.2"/>
    <row r="565" ht="24.75" customHeight="1" x14ac:dyDescent="0.2"/>
    <row r="567" ht="24.75" customHeight="1" x14ac:dyDescent="0.2"/>
    <row r="569" ht="24.75" customHeight="1" x14ac:dyDescent="0.2"/>
    <row r="571" ht="24.75" customHeight="1" x14ac:dyDescent="0.2"/>
    <row r="573" ht="24.75" customHeight="1" x14ac:dyDescent="0.2"/>
    <row r="575" ht="24.75" customHeight="1" x14ac:dyDescent="0.2"/>
    <row r="577" ht="24.75" customHeight="1" x14ac:dyDescent="0.2"/>
    <row r="579" ht="24.75" customHeight="1" x14ac:dyDescent="0.2"/>
    <row r="581" ht="50.25" customHeight="1" x14ac:dyDescent="0.2"/>
    <row r="589" ht="24.75" customHeight="1" x14ac:dyDescent="0.2"/>
    <row r="591" ht="24.75" customHeight="1" x14ac:dyDescent="0.2"/>
    <row r="593" ht="24.75" customHeight="1" x14ac:dyDescent="0.2"/>
  </sheetData>
  <sheetProtection selectLockedCells="1" selectUnlockedCells="1"/>
  <autoFilter ref="A3:J600"/>
  <mergeCells count="1">
    <mergeCell ref="B2:I2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</sheetPr>
  <dimension ref="A2:BD61"/>
  <sheetViews>
    <sheetView workbookViewId="0">
      <selection activeCell="C44" sqref="C44"/>
    </sheetView>
  </sheetViews>
  <sheetFormatPr defaultRowHeight="12.75" x14ac:dyDescent="0.2"/>
  <cols>
    <col min="1" max="1" width="8.42578125" style="1" customWidth="1"/>
    <col min="2" max="2" width="22" style="1" customWidth="1"/>
    <col min="3" max="4" width="17" style="1" customWidth="1"/>
    <col min="5" max="5" width="7" style="2" customWidth="1"/>
    <col min="6" max="6" width="11.5703125" style="2" customWidth="1"/>
    <col min="7" max="7" width="13.42578125" style="3" customWidth="1"/>
    <col min="8" max="8" width="11.28515625" style="1" customWidth="1"/>
    <col min="9" max="9" width="13.140625" style="2" customWidth="1"/>
    <col min="10" max="10" width="22.140625" style="1" customWidth="1"/>
    <col min="11" max="16384" width="9.140625" style="1"/>
  </cols>
  <sheetData>
    <row r="2" spans="1:13" x14ac:dyDescent="0.2">
      <c r="E2" s="262"/>
      <c r="F2" s="262"/>
      <c r="G2" s="262"/>
      <c r="H2" s="262"/>
    </row>
    <row r="3" spans="1:13" x14ac:dyDescent="0.2">
      <c r="E3" s="263"/>
      <c r="F3" s="263"/>
      <c r="G3" s="263"/>
      <c r="H3" s="263"/>
      <c r="I3" s="263"/>
    </row>
    <row r="4" spans="1:13" x14ac:dyDescent="0.2">
      <c r="E4" s="263"/>
      <c r="F4" s="263"/>
      <c r="G4" s="263"/>
      <c r="H4" s="263"/>
      <c r="I4" s="263"/>
    </row>
    <row r="6" spans="1:13" ht="47.25" customHeight="1" x14ac:dyDescent="0.2">
      <c r="B6" s="261" t="s">
        <v>46</v>
      </c>
      <c r="C6" s="261"/>
      <c r="D6" s="261"/>
      <c r="E6" s="261"/>
      <c r="F6" s="261"/>
      <c r="G6" s="261"/>
      <c r="H6" s="261"/>
      <c r="I6" s="261"/>
    </row>
    <row r="8" spans="1:13" s="142" customFormat="1" ht="76.5" x14ac:dyDescent="0.2">
      <c r="A8" s="6" t="s">
        <v>44</v>
      </c>
      <c r="B8" s="6" t="s">
        <v>47</v>
      </c>
      <c r="C8" s="6" t="s">
        <v>2</v>
      </c>
      <c r="D8" s="6" t="s">
        <v>24</v>
      </c>
      <c r="E8" s="6" t="s">
        <v>48</v>
      </c>
      <c r="F8" s="6" t="s">
        <v>49</v>
      </c>
      <c r="G8" s="7" t="s">
        <v>26</v>
      </c>
      <c r="H8" s="141" t="s">
        <v>50</v>
      </c>
      <c r="I8" s="6" t="s">
        <v>51</v>
      </c>
      <c r="J8" s="182"/>
      <c r="K8" s="182"/>
      <c r="L8" s="182"/>
      <c r="M8" s="182"/>
    </row>
    <row r="9" spans="1:13" s="142" customFormat="1" x14ac:dyDescent="0.2">
      <c r="A9" s="155"/>
      <c r="B9" s="145"/>
      <c r="C9" s="24"/>
      <c r="D9" s="25"/>
      <c r="E9" s="25"/>
      <c r="F9" s="25"/>
      <c r="G9" s="31"/>
      <c r="H9" s="27"/>
      <c r="I9" s="30"/>
      <c r="J9" s="182"/>
      <c r="K9" s="182"/>
      <c r="L9" s="182"/>
      <c r="M9" s="182"/>
    </row>
    <row r="10" spans="1:13" s="142" customFormat="1" x14ac:dyDescent="0.2">
      <c r="A10" s="155"/>
      <c r="B10" s="145"/>
      <c r="C10" s="24"/>
      <c r="D10" s="25"/>
      <c r="E10" s="25"/>
      <c r="F10" s="25"/>
      <c r="G10" s="31"/>
      <c r="H10" s="27"/>
      <c r="I10" s="30"/>
      <c r="J10" s="182"/>
      <c r="K10" s="182"/>
      <c r="L10" s="182"/>
      <c r="M10" s="182"/>
    </row>
    <row r="11" spans="1:13" s="142" customFormat="1" x14ac:dyDescent="0.2">
      <c r="A11" s="155"/>
      <c r="B11" s="145"/>
      <c r="C11" s="24"/>
      <c r="D11" s="25"/>
      <c r="E11" s="25"/>
      <c r="F11" s="25"/>
      <c r="G11" s="31"/>
      <c r="H11" s="27"/>
      <c r="I11" s="30"/>
      <c r="J11" s="182"/>
      <c r="K11" s="182"/>
      <c r="L11" s="182"/>
      <c r="M11" s="182"/>
    </row>
    <row r="12" spans="1:13" s="142" customFormat="1" x14ac:dyDescent="0.2">
      <c r="A12" s="155"/>
      <c r="B12" s="145"/>
      <c r="C12" s="24"/>
      <c r="D12" s="25"/>
      <c r="E12" s="25"/>
      <c r="F12" s="25"/>
      <c r="G12" s="31"/>
      <c r="H12" s="27"/>
      <c r="I12" s="30"/>
      <c r="J12" s="182"/>
      <c r="K12" s="182"/>
      <c r="L12" s="182"/>
      <c r="M12" s="182"/>
    </row>
    <row r="13" spans="1:13" s="142" customFormat="1" x14ac:dyDescent="0.2">
      <c r="A13" s="183"/>
      <c r="B13" s="145"/>
      <c r="C13" s="24"/>
      <c r="D13" s="25"/>
      <c r="E13" s="25"/>
      <c r="F13" s="25"/>
      <c r="G13" s="31"/>
      <c r="H13" s="25"/>
      <c r="I13" s="30"/>
      <c r="J13" s="182"/>
      <c r="K13" s="182"/>
      <c r="L13" s="182"/>
      <c r="M13" s="182"/>
    </row>
    <row r="14" spans="1:13" s="53" customFormat="1" x14ac:dyDescent="0.2">
      <c r="A14" s="29"/>
      <c r="B14" s="29"/>
      <c r="C14" s="24"/>
      <c r="D14" s="29"/>
      <c r="E14" s="24"/>
      <c r="F14" s="25"/>
      <c r="G14" s="31"/>
      <c r="H14" s="25"/>
      <c r="I14" s="30"/>
      <c r="J14" s="69"/>
      <c r="K14" s="122"/>
    </row>
    <row r="15" spans="1:13" s="53" customFormat="1" x14ac:dyDescent="0.2">
      <c r="A15" s="29"/>
      <c r="B15" s="29"/>
      <c r="C15" s="24"/>
      <c r="D15" s="25"/>
      <c r="E15" s="24"/>
      <c r="F15" s="25"/>
      <c r="G15" s="31"/>
      <c r="H15" s="25"/>
      <c r="I15" s="30"/>
      <c r="J15" s="75"/>
      <c r="K15" s="184"/>
    </row>
    <row r="16" spans="1:13" s="53" customFormat="1" x14ac:dyDescent="0.2">
      <c r="A16" s="29"/>
      <c r="B16" s="29"/>
      <c r="C16" s="24"/>
      <c r="D16" s="25"/>
      <c r="E16" s="24"/>
      <c r="F16" s="25"/>
      <c r="G16" s="31"/>
      <c r="H16" s="25"/>
      <c r="I16" s="30"/>
      <c r="J16" s="75"/>
      <c r="K16" s="184"/>
    </row>
    <row r="17" spans="1:11" s="53" customFormat="1" x14ac:dyDescent="0.2">
      <c r="A17" s="29"/>
      <c r="B17" s="29"/>
      <c r="C17" s="24"/>
      <c r="D17" s="25"/>
      <c r="E17" s="25"/>
      <c r="F17" s="25"/>
      <c r="G17" s="31"/>
      <c r="H17" s="25"/>
      <c r="I17" s="30"/>
      <c r="J17" s="75"/>
      <c r="K17" s="184"/>
    </row>
    <row r="18" spans="1:11" s="53" customFormat="1" x14ac:dyDescent="0.2">
      <c r="A18" s="181"/>
      <c r="B18" s="29"/>
      <c r="C18" s="24"/>
      <c r="D18" s="29"/>
      <c r="E18" s="24"/>
      <c r="F18" s="25"/>
      <c r="G18" s="31"/>
      <c r="H18" s="25"/>
      <c r="I18" s="30"/>
      <c r="J18" s="185"/>
      <c r="K18" s="186"/>
    </row>
    <row r="19" spans="1:11" s="53" customFormat="1" ht="10.5" customHeight="1" x14ac:dyDescent="0.2">
      <c r="A19" s="181"/>
      <c r="B19" s="29"/>
      <c r="C19" s="24"/>
      <c r="D19" s="29"/>
      <c r="E19" s="24"/>
      <c r="F19" s="25"/>
      <c r="G19" s="31"/>
      <c r="H19" s="25"/>
      <c r="I19" s="30"/>
      <c r="J19" s="187"/>
      <c r="K19" s="100"/>
    </row>
    <row r="20" spans="1:11" s="53" customFormat="1" ht="12" customHeight="1" x14ac:dyDescent="0.2">
      <c r="A20" s="159"/>
      <c r="B20" s="29"/>
      <c r="C20" s="24"/>
      <c r="D20" s="29"/>
      <c r="E20" s="24"/>
      <c r="F20" s="25"/>
      <c r="G20" s="31"/>
      <c r="H20" s="25"/>
      <c r="I20" s="30"/>
      <c r="J20" s="187"/>
      <c r="K20" s="100"/>
    </row>
    <row r="21" spans="1:11" s="53" customFormat="1" ht="16.5" customHeight="1" x14ac:dyDescent="0.2">
      <c r="A21" s="159"/>
      <c r="B21" s="29"/>
      <c r="C21" s="24"/>
      <c r="D21" s="25"/>
      <c r="E21" s="24"/>
      <c r="F21" s="25"/>
      <c r="G21" s="31"/>
      <c r="H21" s="25"/>
      <c r="I21" s="30"/>
      <c r="J21" s="187"/>
      <c r="K21" s="100"/>
    </row>
    <row r="22" spans="1:11" s="53" customFormat="1" ht="16.5" customHeight="1" x14ac:dyDescent="0.2">
      <c r="A22" s="155"/>
      <c r="B22" s="29"/>
      <c r="C22" s="24"/>
      <c r="D22" s="29"/>
      <c r="E22" s="24"/>
      <c r="F22" s="25"/>
      <c r="G22" s="31"/>
      <c r="H22" s="25"/>
      <c r="I22" s="30"/>
      <c r="J22" s="187"/>
      <c r="K22" s="100"/>
    </row>
    <row r="23" spans="1:11" s="53" customFormat="1" ht="14.25" customHeight="1" x14ac:dyDescent="0.2">
      <c r="A23" s="22"/>
      <c r="B23" s="29"/>
      <c r="C23" s="24"/>
      <c r="D23" s="29"/>
      <c r="E23" s="33"/>
      <c r="F23" s="25"/>
      <c r="G23" s="32"/>
      <c r="H23" s="27"/>
      <c r="I23" s="30"/>
      <c r="J23" s="187"/>
      <c r="K23" s="100"/>
    </row>
    <row r="24" spans="1:11" s="53" customFormat="1" ht="19.5" customHeight="1" x14ac:dyDescent="0.2">
      <c r="A24" s="22"/>
      <c r="B24" s="29"/>
      <c r="C24" s="24"/>
      <c r="D24" s="29"/>
      <c r="E24" s="24"/>
      <c r="F24" s="25"/>
      <c r="G24" s="31"/>
      <c r="H24" s="25"/>
      <c r="I24" s="30"/>
      <c r="J24" s="69"/>
      <c r="K24" s="122"/>
    </row>
    <row r="25" spans="1:11" s="53" customFormat="1" ht="22.5" customHeight="1" x14ac:dyDescent="0.2">
      <c r="A25" s="22"/>
      <c r="B25" s="29"/>
      <c r="C25" s="24"/>
      <c r="D25" s="25"/>
      <c r="E25" s="25"/>
      <c r="F25" s="25"/>
      <c r="G25" s="31"/>
      <c r="H25" s="27"/>
      <c r="I25" s="30"/>
      <c r="J25" s="69"/>
      <c r="K25" s="122"/>
    </row>
    <row r="26" spans="1:11" s="53" customFormat="1" ht="17.25" customHeight="1" x14ac:dyDescent="0.2">
      <c r="A26" s="22"/>
      <c r="B26" s="29"/>
      <c r="C26" s="24"/>
      <c r="D26" s="29"/>
      <c r="E26" s="24"/>
      <c r="F26" s="25"/>
      <c r="G26" s="31"/>
      <c r="H26" s="25"/>
      <c r="I26" s="30"/>
      <c r="J26" s="69"/>
      <c r="K26" s="122"/>
    </row>
    <row r="27" spans="1:11" s="53" customFormat="1" ht="21" customHeight="1" x14ac:dyDescent="0.2">
      <c r="A27" s="22"/>
      <c r="B27" s="29"/>
      <c r="C27" s="24"/>
      <c r="D27" s="29"/>
      <c r="E27" s="24"/>
      <c r="F27" s="25"/>
      <c r="G27" s="31"/>
      <c r="H27" s="25"/>
      <c r="I27" s="30"/>
      <c r="J27" s="69"/>
      <c r="K27" s="122"/>
    </row>
    <row r="28" spans="1:11" s="53" customFormat="1" ht="21" customHeight="1" x14ac:dyDescent="0.2">
      <c r="A28" s="22"/>
      <c r="B28" s="29"/>
      <c r="C28" s="24"/>
      <c r="D28" s="25"/>
      <c r="E28" s="25"/>
      <c r="F28" s="25"/>
      <c r="G28" s="31"/>
      <c r="H28" s="27"/>
      <c r="I28" s="30"/>
      <c r="J28" s="69"/>
      <c r="K28" s="122"/>
    </row>
    <row r="29" spans="1:11" s="53" customFormat="1" ht="18.75" customHeight="1" x14ac:dyDescent="0.2">
      <c r="A29" s="22"/>
      <c r="B29" s="29"/>
      <c r="C29" s="24"/>
      <c r="D29" s="29"/>
      <c r="E29" s="24"/>
      <c r="F29" s="25"/>
      <c r="G29" s="31"/>
      <c r="H29" s="25"/>
      <c r="I29" s="30"/>
      <c r="J29" s="69"/>
      <c r="K29" s="67"/>
    </row>
    <row r="30" spans="1:11" s="53" customFormat="1" ht="21" customHeight="1" x14ac:dyDescent="0.2">
      <c r="A30" s="22"/>
      <c r="B30" s="29"/>
      <c r="C30" s="24"/>
      <c r="D30" s="29"/>
      <c r="E30" s="24"/>
      <c r="F30" s="25"/>
      <c r="G30" s="31"/>
      <c r="H30" s="25"/>
      <c r="I30" s="30"/>
      <c r="J30" s="69"/>
      <c r="K30" s="67"/>
    </row>
    <row r="31" spans="1:11" s="53" customFormat="1" ht="18" customHeight="1" x14ac:dyDescent="0.2">
      <c r="A31" s="22"/>
      <c r="B31" s="29"/>
      <c r="C31" s="24"/>
      <c r="D31" s="29"/>
      <c r="E31" s="24"/>
      <c r="F31" s="25"/>
      <c r="G31" s="31"/>
      <c r="H31" s="25"/>
      <c r="I31" s="30"/>
      <c r="J31" s="69"/>
      <c r="K31" s="67"/>
    </row>
    <row r="32" spans="1:11" s="53" customFormat="1" ht="14.25" customHeight="1" x14ac:dyDescent="0.2">
      <c r="A32" s="22"/>
      <c r="B32" s="29"/>
      <c r="C32" s="24"/>
      <c r="D32" s="29"/>
      <c r="E32" s="37"/>
      <c r="F32" s="25"/>
      <c r="G32" s="31"/>
      <c r="H32" s="25"/>
      <c r="I32" s="30"/>
      <c r="J32" s="69"/>
      <c r="K32" s="67"/>
    </row>
    <row r="33" spans="1:56" s="53" customFormat="1" ht="13.5" customHeight="1" x14ac:dyDescent="0.2">
      <c r="A33" s="22"/>
      <c r="B33" s="29"/>
      <c r="C33" s="24"/>
      <c r="D33" s="29"/>
      <c r="E33" s="37"/>
      <c r="F33" s="25"/>
      <c r="G33" s="31"/>
      <c r="H33" s="25"/>
      <c r="I33" s="30"/>
      <c r="J33" s="69"/>
      <c r="K33" s="67"/>
    </row>
    <row r="34" spans="1:56" s="53" customFormat="1" ht="19.5" customHeight="1" x14ac:dyDescent="0.2">
      <c r="A34" s="22"/>
      <c r="B34" s="29"/>
      <c r="C34" s="24"/>
      <c r="D34" s="29"/>
      <c r="E34" s="37"/>
      <c r="F34" s="25"/>
      <c r="G34" s="31"/>
      <c r="H34" s="25"/>
      <c r="I34" s="30"/>
      <c r="J34" s="69"/>
      <c r="K34" s="67"/>
    </row>
    <row r="35" spans="1:56" s="53" customFormat="1" ht="15.75" customHeight="1" x14ac:dyDescent="0.2">
      <c r="A35" s="22"/>
      <c r="B35" s="29"/>
      <c r="C35" s="24"/>
      <c r="D35" s="29"/>
      <c r="E35" s="37"/>
      <c r="F35" s="25"/>
      <c r="G35" s="31"/>
      <c r="H35" s="25"/>
      <c r="I35" s="30"/>
      <c r="J35" s="69"/>
      <c r="K35" s="67"/>
    </row>
    <row r="36" spans="1:56" s="53" customFormat="1" ht="15" customHeight="1" x14ac:dyDescent="0.2">
      <c r="A36" s="22"/>
      <c r="B36" s="29"/>
      <c r="C36" s="24"/>
      <c r="D36" s="29"/>
      <c r="E36" s="37"/>
      <c r="F36" s="25"/>
      <c r="G36" s="31"/>
      <c r="H36" s="25"/>
      <c r="I36" s="30"/>
      <c r="J36" s="69"/>
      <c r="K36" s="67"/>
    </row>
    <row r="37" spans="1:56" s="53" customFormat="1" ht="16.5" customHeight="1" x14ac:dyDescent="0.2">
      <c r="A37" s="22"/>
      <c r="B37" s="29"/>
      <c r="C37" s="24"/>
      <c r="D37" s="29"/>
      <c r="E37" s="37"/>
      <c r="F37" s="25"/>
      <c r="G37" s="31"/>
      <c r="H37" s="25"/>
      <c r="I37" s="30"/>
      <c r="J37" s="69"/>
      <c r="K37" s="67"/>
    </row>
    <row r="38" spans="1:56" s="53" customFormat="1" ht="63" customHeight="1" x14ac:dyDescent="0.2">
      <c r="A38" s="22"/>
      <c r="B38" s="29"/>
      <c r="C38" s="24"/>
      <c r="D38" s="29"/>
      <c r="E38" s="37"/>
      <c r="F38" s="25"/>
      <c r="G38" s="31"/>
      <c r="H38" s="25"/>
      <c r="I38" s="30"/>
      <c r="J38" s="69"/>
      <c r="K38" s="67"/>
    </row>
    <row r="39" spans="1:56" s="53" customFormat="1" ht="68.25" customHeight="1" x14ac:dyDescent="0.2">
      <c r="A39" s="22"/>
      <c r="B39" s="29"/>
      <c r="C39" s="24"/>
      <c r="D39" s="29"/>
      <c r="E39" s="37"/>
      <c r="F39" s="25"/>
      <c r="G39" s="31"/>
      <c r="H39" s="25"/>
      <c r="I39" s="30"/>
      <c r="J39" s="69"/>
      <c r="K39" s="67"/>
    </row>
    <row r="40" spans="1:56" s="5" customFormat="1" x14ac:dyDescent="0.2">
      <c r="A40" s="22"/>
      <c r="B40" s="29"/>
      <c r="C40" s="24"/>
      <c r="D40" s="25"/>
      <c r="E40" s="39"/>
      <c r="F40" s="25"/>
      <c r="G40" s="34"/>
      <c r="H40" s="25"/>
      <c r="I40" s="3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  <row r="41" spans="1:56" s="53" customFormat="1" ht="60" customHeight="1" x14ac:dyDescent="0.2">
      <c r="A41" s="38"/>
      <c r="B41" s="145"/>
      <c r="C41" s="24"/>
      <c r="D41" s="29"/>
      <c r="E41" s="37"/>
      <c r="F41" s="25"/>
      <c r="G41" s="31"/>
      <c r="H41" s="25"/>
      <c r="I41" s="30"/>
      <c r="J41" s="69"/>
      <c r="K41" s="67"/>
    </row>
    <row r="42" spans="1:56" s="53" customFormat="1" x14ac:dyDescent="0.2">
      <c r="A42" s="38"/>
      <c r="B42" s="29"/>
      <c r="C42" s="24"/>
      <c r="D42" s="29"/>
      <c r="E42" s="37"/>
      <c r="F42" s="25"/>
      <c r="G42" s="31"/>
      <c r="H42" s="25"/>
      <c r="I42" s="30"/>
      <c r="J42" s="69"/>
      <c r="K42" s="188"/>
    </row>
    <row r="43" spans="1:56" s="53" customFormat="1" ht="63.75" x14ac:dyDescent="0.2">
      <c r="A43" s="38" t="s">
        <v>52</v>
      </c>
      <c r="B43" s="145" t="s">
        <v>53</v>
      </c>
      <c r="C43" s="24" t="s">
        <v>54</v>
      </c>
      <c r="D43" s="29" t="s">
        <v>55</v>
      </c>
      <c r="E43" s="37" t="s">
        <v>56</v>
      </c>
      <c r="F43" s="25" t="s">
        <v>57</v>
      </c>
      <c r="G43" s="31">
        <v>13</v>
      </c>
      <c r="H43" s="25" t="s">
        <v>58</v>
      </c>
      <c r="I43" s="30">
        <v>40816</v>
      </c>
      <c r="J43" s="69"/>
      <c r="K43" s="80"/>
    </row>
    <row r="44" spans="1:56" s="53" customFormat="1" ht="63.75" x14ac:dyDescent="0.2">
      <c r="A44" s="38" t="s">
        <v>59</v>
      </c>
      <c r="B44" s="145" t="s">
        <v>60</v>
      </c>
      <c r="C44" s="24" t="s">
        <v>54</v>
      </c>
      <c r="D44" s="29" t="s">
        <v>55</v>
      </c>
      <c r="E44" s="37" t="s">
        <v>56</v>
      </c>
      <c r="F44" s="25" t="s">
        <v>57</v>
      </c>
      <c r="G44" s="31">
        <v>13</v>
      </c>
      <c r="H44" s="25" t="s">
        <v>58</v>
      </c>
      <c r="I44" s="30">
        <v>40816</v>
      </c>
      <c r="J44" s="69"/>
      <c r="K44" s="67"/>
    </row>
    <row r="45" spans="1:56" s="53" customFormat="1" ht="76.5" x14ac:dyDescent="0.2">
      <c r="A45" s="38" t="s">
        <v>61</v>
      </c>
      <c r="B45" s="145" t="s">
        <v>62</v>
      </c>
      <c r="C45" s="24" t="s">
        <v>54</v>
      </c>
      <c r="D45" s="29" t="s">
        <v>55</v>
      </c>
      <c r="E45" s="37" t="s">
        <v>56</v>
      </c>
      <c r="F45" s="25" t="s">
        <v>57</v>
      </c>
      <c r="G45" s="31">
        <v>13</v>
      </c>
      <c r="H45" s="25" t="s">
        <v>58</v>
      </c>
      <c r="I45" s="30">
        <v>40816</v>
      </c>
      <c r="J45" s="69"/>
      <c r="K45" s="67"/>
    </row>
    <row r="46" spans="1:56" s="53" customFormat="1" x14ac:dyDescent="0.2">
      <c r="A46" s="183"/>
      <c r="B46" s="145"/>
      <c r="C46" s="24"/>
      <c r="D46" s="29"/>
      <c r="E46" s="37"/>
      <c r="F46" s="25"/>
      <c r="G46" s="31"/>
      <c r="H46" s="25"/>
      <c r="I46" s="30"/>
      <c r="J46" s="87"/>
      <c r="K46" s="85"/>
    </row>
    <row r="47" spans="1:56" s="53" customFormat="1" ht="13.5" customHeight="1" x14ac:dyDescent="0.2">
      <c r="A47" s="183"/>
      <c r="B47" s="145"/>
      <c r="C47" s="24"/>
      <c r="D47" s="29"/>
      <c r="E47" s="37"/>
      <c r="F47" s="25"/>
      <c r="G47" s="31"/>
      <c r="H47" s="25"/>
      <c r="I47" s="30"/>
      <c r="J47" s="87"/>
      <c r="K47" s="85"/>
    </row>
    <row r="48" spans="1:56" s="53" customFormat="1" ht="12.75" customHeight="1" x14ac:dyDescent="0.2">
      <c r="A48" s="183"/>
      <c r="B48" s="145"/>
      <c r="C48" s="24"/>
      <c r="D48" s="29"/>
      <c r="E48" s="37"/>
      <c r="F48" s="25"/>
      <c r="G48" s="31"/>
      <c r="H48" s="25"/>
      <c r="I48" s="30"/>
      <c r="J48" s="87"/>
      <c r="K48" s="85"/>
    </row>
    <row r="49" spans="1:11" s="53" customFormat="1" ht="106.5" customHeight="1" x14ac:dyDescent="0.2">
      <c r="A49" s="22" t="s">
        <v>63</v>
      </c>
      <c r="B49" s="145" t="s">
        <v>64</v>
      </c>
      <c r="C49" s="24" t="s">
        <v>65</v>
      </c>
      <c r="D49" s="25" t="s">
        <v>66</v>
      </c>
      <c r="E49" s="39" t="s">
        <v>67</v>
      </c>
      <c r="F49" s="25" t="s">
        <v>57</v>
      </c>
      <c r="G49" s="34">
        <v>200</v>
      </c>
      <c r="H49" s="27" t="s">
        <v>68</v>
      </c>
      <c r="I49" s="30" t="s">
        <v>69</v>
      </c>
      <c r="J49" s="87"/>
      <c r="K49" s="85"/>
    </row>
    <row r="50" spans="1:11" s="53" customFormat="1" ht="66" customHeight="1" x14ac:dyDescent="0.2">
      <c r="A50" s="22" t="s">
        <v>70</v>
      </c>
      <c r="B50" s="145" t="s">
        <v>71</v>
      </c>
      <c r="C50" s="24" t="s">
        <v>54</v>
      </c>
      <c r="D50" s="29" t="s">
        <v>72</v>
      </c>
      <c r="E50" s="37" t="s">
        <v>56</v>
      </c>
      <c r="F50" s="25" t="s">
        <v>57</v>
      </c>
      <c r="G50" s="31">
        <v>50</v>
      </c>
      <c r="H50" s="25" t="s">
        <v>73</v>
      </c>
      <c r="I50" s="30">
        <v>40816</v>
      </c>
      <c r="J50" s="87"/>
      <c r="K50" s="85"/>
    </row>
    <row r="51" spans="1:11" s="53" customFormat="1" ht="60.75" customHeight="1" x14ac:dyDescent="0.2">
      <c r="A51" s="22" t="s">
        <v>74</v>
      </c>
      <c r="B51" s="145" t="s">
        <v>75</v>
      </c>
      <c r="C51" s="24" t="s">
        <v>54</v>
      </c>
      <c r="D51" s="29" t="s">
        <v>76</v>
      </c>
      <c r="E51" s="37" t="s">
        <v>56</v>
      </c>
      <c r="F51" s="25" t="s">
        <v>57</v>
      </c>
      <c r="G51" s="31">
        <v>130</v>
      </c>
      <c r="H51" s="25" t="s">
        <v>73</v>
      </c>
      <c r="I51" s="30">
        <v>40816</v>
      </c>
      <c r="J51" s="87"/>
      <c r="K51" s="85"/>
    </row>
    <row r="52" spans="1:11" s="53" customFormat="1" ht="112.5" customHeight="1" x14ac:dyDescent="0.2">
      <c r="A52" s="22" t="s">
        <v>77</v>
      </c>
      <c r="B52" s="145" t="s">
        <v>78</v>
      </c>
      <c r="C52" s="24" t="s">
        <v>54</v>
      </c>
      <c r="D52" s="29" t="s">
        <v>79</v>
      </c>
      <c r="E52" s="37" t="s">
        <v>56</v>
      </c>
      <c r="F52" s="25" t="s">
        <v>57</v>
      </c>
      <c r="G52" s="31">
        <v>15</v>
      </c>
      <c r="H52" s="25" t="s">
        <v>80</v>
      </c>
      <c r="I52" s="30">
        <v>40908</v>
      </c>
      <c r="J52" s="87"/>
      <c r="K52" s="85"/>
    </row>
    <row r="53" spans="1:11" s="53" customFormat="1" ht="66" customHeight="1" x14ac:dyDescent="0.2">
      <c r="A53" s="22" t="s">
        <v>81</v>
      </c>
      <c r="B53" s="145" t="s">
        <v>82</v>
      </c>
      <c r="C53" s="24" t="s">
        <v>83</v>
      </c>
      <c r="D53" s="29" t="s">
        <v>84</v>
      </c>
      <c r="E53" s="37"/>
      <c r="F53" s="25" t="s">
        <v>57</v>
      </c>
      <c r="G53" s="31">
        <v>450</v>
      </c>
      <c r="H53" s="25" t="s">
        <v>85</v>
      </c>
      <c r="I53" s="30">
        <v>40908</v>
      </c>
      <c r="J53" s="87"/>
      <c r="K53" s="85"/>
    </row>
    <row r="54" spans="1:11" s="53" customFormat="1" ht="66" customHeight="1" x14ac:dyDescent="0.2">
      <c r="A54" s="22" t="s">
        <v>81</v>
      </c>
      <c r="B54" s="145" t="s">
        <v>82</v>
      </c>
      <c r="C54" s="24" t="s">
        <v>20</v>
      </c>
      <c r="D54" s="25" t="s">
        <v>86</v>
      </c>
      <c r="E54" s="25" t="s">
        <v>87</v>
      </c>
      <c r="F54" s="25" t="s">
        <v>57</v>
      </c>
      <c r="G54" s="31">
        <v>500</v>
      </c>
      <c r="H54" s="27" t="s">
        <v>88</v>
      </c>
      <c r="I54" s="30">
        <v>40908</v>
      </c>
      <c r="J54" s="87"/>
      <c r="K54" s="85"/>
    </row>
    <row r="55" spans="1:11" s="53" customFormat="1" ht="66" customHeight="1" x14ac:dyDescent="0.2">
      <c r="A55" s="22" t="s">
        <v>81</v>
      </c>
      <c r="B55" s="145" t="s">
        <v>82</v>
      </c>
      <c r="C55" s="24" t="s">
        <v>89</v>
      </c>
      <c r="D55" s="25" t="s">
        <v>86</v>
      </c>
      <c r="E55" s="25" t="s">
        <v>87</v>
      </c>
      <c r="F55" s="25" t="s">
        <v>57</v>
      </c>
      <c r="G55" s="31">
        <v>400</v>
      </c>
      <c r="H55" s="27" t="s">
        <v>88</v>
      </c>
      <c r="I55" s="30">
        <v>40908</v>
      </c>
      <c r="J55" s="87"/>
      <c r="K55" s="85"/>
    </row>
    <row r="56" spans="1:11" s="53" customFormat="1" ht="66" customHeight="1" x14ac:dyDescent="0.2">
      <c r="A56" s="22" t="s">
        <v>81</v>
      </c>
      <c r="B56" s="145" t="s">
        <v>82</v>
      </c>
      <c r="C56" s="24" t="s">
        <v>54</v>
      </c>
      <c r="D56" s="29" t="s">
        <v>90</v>
      </c>
      <c r="E56" s="29" t="s">
        <v>56</v>
      </c>
      <c r="F56" s="25" t="s">
        <v>57</v>
      </c>
      <c r="G56" s="143">
        <v>500</v>
      </c>
      <c r="H56" s="27" t="s">
        <v>88</v>
      </c>
      <c r="I56" s="30">
        <v>40908</v>
      </c>
      <c r="J56" s="87"/>
      <c r="K56" s="85"/>
    </row>
    <row r="57" spans="1:11" s="53" customFormat="1" ht="66" customHeight="1" x14ac:dyDescent="0.2">
      <c r="A57" s="22" t="s">
        <v>81</v>
      </c>
      <c r="B57" s="145" t="s">
        <v>82</v>
      </c>
      <c r="C57" s="24" t="s">
        <v>54</v>
      </c>
      <c r="D57" s="29" t="s">
        <v>84</v>
      </c>
      <c r="E57" s="29" t="s">
        <v>56</v>
      </c>
      <c r="F57" s="25" t="s">
        <v>57</v>
      </c>
      <c r="G57" s="143">
        <v>500</v>
      </c>
      <c r="H57" s="27" t="s">
        <v>88</v>
      </c>
      <c r="I57" s="30">
        <v>40908</v>
      </c>
      <c r="J57" s="87"/>
      <c r="K57" s="85"/>
    </row>
    <row r="58" spans="1:11" s="53" customFormat="1" ht="12" customHeight="1" x14ac:dyDescent="0.2">
      <c r="A58" s="22"/>
      <c r="B58" s="145"/>
      <c r="C58" s="24"/>
      <c r="D58" s="25"/>
      <c r="E58" s="39"/>
      <c r="F58" s="25"/>
      <c r="G58" s="34"/>
      <c r="H58" s="27"/>
      <c r="I58" s="30"/>
      <c r="J58" s="87"/>
      <c r="K58" s="85"/>
    </row>
    <row r="59" spans="1:11" s="53" customFormat="1" ht="48" customHeight="1" x14ac:dyDescent="0.25">
      <c r="A59" s="183"/>
      <c r="B59" s="151" t="s">
        <v>91</v>
      </c>
      <c r="C59" s="29"/>
      <c r="D59" s="29"/>
      <c r="E59" s="37"/>
      <c r="F59" s="29"/>
      <c r="G59" s="144">
        <f>SUM(G4:G58)</f>
        <v>2784</v>
      </c>
      <c r="H59" s="29"/>
      <c r="I59" s="189"/>
      <c r="J59" s="92"/>
      <c r="K59" s="190"/>
    </row>
    <row r="60" spans="1:11" s="36" customFormat="1" x14ac:dyDescent="0.2">
      <c r="A60" s="22"/>
      <c r="B60" s="6"/>
      <c r="C60" s="29"/>
      <c r="D60" s="29"/>
      <c r="E60" s="37"/>
      <c r="F60" s="29"/>
      <c r="G60" s="189"/>
      <c r="H60" s="29"/>
      <c r="I60" s="191"/>
      <c r="J60" s="92"/>
      <c r="K60" s="192"/>
    </row>
    <row r="61" spans="1:11" s="36" customFormat="1" x14ac:dyDescent="0.2">
      <c r="A61" s="22"/>
      <c r="B61" s="6"/>
      <c r="C61" s="29"/>
      <c r="D61" s="29"/>
      <c r="E61" s="37"/>
      <c r="F61" s="29"/>
      <c r="G61" s="7"/>
      <c r="H61" s="29"/>
      <c r="I61" s="191"/>
      <c r="J61" s="92"/>
      <c r="K61" s="190"/>
    </row>
  </sheetData>
  <sheetProtection selectLockedCells="1" selectUnlockedCells="1"/>
  <autoFilter ref="A8:K61"/>
  <mergeCells count="3">
    <mergeCell ref="E2:H2"/>
    <mergeCell ref="E3:I4"/>
    <mergeCell ref="B6:I6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кв </vt:lpstr>
      <vt:lpstr>4 кв</vt:lpstr>
      <vt:lpstr>2 кв</vt:lpstr>
      <vt:lpstr>3 кв </vt:lpstr>
      <vt:lpstr>'1 кв '!_Par617</vt:lpstr>
      <vt:lpstr>'1 кв '!_Par618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admin77</cp:lastModifiedBy>
  <cp:lastPrinted>2019-03-28T07:50:18Z</cp:lastPrinted>
  <dcterms:created xsi:type="dcterms:W3CDTF">2019-04-25T11:27:09Z</dcterms:created>
  <dcterms:modified xsi:type="dcterms:W3CDTF">2019-04-26T07:49:18Z</dcterms:modified>
</cp:coreProperties>
</file>