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<sst xmlns="http://schemas.openxmlformats.org/spreadsheetml/2006/main" count="522" uniqueCount="148">
  <si>
    <t>№ п/п</t>
  </si>
  <si>
    <t>Наименование хозяйствующего субъекта (юридического лица)</t>
  </si>
  <si>
    <t>Основной государственный регистрационный номер (ОГРН)</t>
  </si>
  <si>
    <t>Код ОКОПФ</t>
  </si>
  <si>
    <t>Наименование органа местного самоуправления, юридического лица, осуществляющего права учредителя (участника)</t>
  </si>
  <si>
    <t>Вид экономической деятельности (ОКВЭД)</t>
  </si>
  <si>
    <t>Наименование товарного рынка присутствия хозяйствующего субъекта</t>
  </si>
  <si>
    <t>Объем реализованных на товарном рынке товаров, работ, услуг в натуральном выражении</t>
  </si>
  <si>
    <t>Доля хозяйствующего субъекта на товарном рынке в натуральном выражении, %</t>
  </si>
  <si>
    <t>Объем выручки (оборот) на товарном рынке в стоимостном выражении, тыс. рублей</t>
  </si>
  <si>
    <t>Доля хозяйствующего субъекта на товарном рынке в стоимостном выражении, %</t>
  </si>
  <si>
    <t>Объем финансирования хозяйствующего субъекта за счет бюджетов всех уровней,</t>
  </si>
  <si>
    <t>Примечания</t>
  </si>
  <si>
    <t>отраслевое</t>
  </si>
  <si>
    <t>единица измерения</t>
  </si>
  <si>
    <t>хозяйствующим субъектом</t>
  </si>
  <si>
    <t>всеми хозяйствующими субъектами в географических границах товарного рынка</t>
  </si>
  <si>
    <t>территориальное (географические границы товарного рынка)</t>
  </si>
  <si>
    <t>по состоянию на 01.01.2020</t>
  </si>
  <si>
    <t>Наименование муниципального района (городского округа)</t>
  </si>
  <si>
    <t>Реестр хозяйствующих субъектов, доля участия муниципального образования в которых составляет 50 и более процентов*</t>
  </si>
  <si>
    <t>Приложение 2</t>
  </si>
  <si>
    <t>Ипатовский городской округ</t>
  </si>
  <si>
    <t xml:space="preserve">             * Реестр хозяйствующих субъектов, доля участия муниципального образования в которых составляет 50 и более процентов, ведется в электронной форме в формате таблицы Excel. Одна строка таблицы таблицы Excel используется для указания информации об одном хозяйствующем субъекте. Разбивка строки на ячейки и объединение ячеек, содержащих сведения о хозяйствующем субъекте, не допускается.  Для граф 3, 4, 11, 12, 14, 15 и 17 устанавливается формат ячеек – «числовой», число десятичных знаков – «0». Для граф 13 и 17 устанавливается формат ячеек – «числовой», число десятичных знаков – «2»
</t>
  </si>
  <si>
    <t>%</t>
  </si>
  <si>
    <t>МУНИЦИПАЛЬНОЕ КАЗЕННОЕ ОБЩЕОБРАЗОВАТЕЛЬНОЕ УЧРЕЖДЕНИЕ СРЕДНЯЯ ОБЩЕОБРАЗОВАТЕЛЬНАЯ ШКОЛА № 12 С. БУРУКШУН ИПАТОВСКОГО РАЙОНА СТАВРОПОЛЬСКОГО КРАЯ</t>
  </si>
  <si>
    <t>МУНИЦИПАЛЬНОЕ КАЗЕННОЕ ОБЩЕОБРАЗОВАТЕЛЬНОЕ УЧРЕЖДЕНИЕ СРЕДНЯЯ ОБЩЕОБРАЗОВАТЕЛЬНАЯ ШКОЛА № 13 ПОС.ВИНОДЕЛЬНЕНСКИЙ ИПАТОВСКОГО РАЙОНА СТАВРОПОЛЬСКОГО КРАЯ</t>
  </si>
  <si>
    <t>МУНИЦИПАЛЬНОЕ БЮДЖЕТНОЕ ОБЩЕОБРАЗОВАТЕЛЬНОЕ УЧРЕЖДЕНИЕ СРЕДНЯЯ ОБЩЕОБРАЗОВАТЕЛЬНАЯ ШКОЛА № 14 Г. ИПАТОВО ИПАТОВСКОГО РАЙОНА СТАВРОПОЛЬСКОГО КРАЯ</t>
  </si>
  <si>
    <t>МУНИЦИПАЛЬНОЕ КАЗЕННОЕ ОБЩЕОБРАЗОВАТЕЛЬНОЕ УЧРЕЖДЕНИЕ СРЕДНЯЯ ОБЩЕОБРАЗОВАТЕЛЬНАЯ ШКОЛА № 15 С. ЛИМАН ИПАТОВСКОГО РАЙОНА СТАВРОПОЛЬСКОГО КРАЯ</t>
  </si>
  <si>
    <t>МУНИЦИПАЛЬНОЕ КАЗЕННОЕ ОБЩЕОБРАЗОВАТЕЛЬНОЕ УЧРЕЖДЕНИЕ СРЕДНЯЯ ОБЩЕОБРАЗОВАТЕЛЬНАЯ ШКОЛА № 16 АУЛ МАЛЫЙ БАРХАНЧАК ИПАТОВСКОГО РАЙОНА СТАВРОПОЛЬСКОГО КРАЯ</t>
  </si>
  <si>
    <t>МУНИЦИПАЛЬНОЕ КАЗЕННОЕ ОБЩЕОБРАЗОВАТЕЛЬНОЕ УЧРЕЖДЕНИЕ СРЕДНЯЯ ОБЩЕОБРАЗОВАТЕЛЬНАЯ ШКОЛА № 17 С. ЛЕСНАЯ ДАЧА ИПАТОВСКОГО РАЙОНА СТАВРОПОЛЬСКОГО КРАЯ</t>
  </si>
  <si>
    <t>МУНИЦИПАЛЬНОЕ КАЗЕННОЕ ОБЩЕОБРАЗОВАТЕЛЬНОЕ УЧРЕЖДЕНИЕ СРЕДНЯЯ ОБЩЕОБРАЗОВАТЕЛЬНАЯ ШКОЛА № 18 С. ДОБРОВОЛЬНОЕ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</si>
  <si>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19 АУЛ ЮСУП-КУЛАКСКИЙ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</si>
  <si>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20 С. КРАСНАЯ ПОЛЯНА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</si>
  <si>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 ИПАТОВСКОГО РАЙОНА СТАВРОПОЛЬСКОГО КРАЯ</t>
  </si>
  <si>
    <t>МУНИЦИПАЛЬНОЕ БЮДЖЕТНОЕ
ДОШКОЛЬНОЕ ОБРАЗОВАТЕЛЬНОЕ
УЧРЕЖДЕНИЕ ЦЕНТР РАЗВИТИЯ
РЕБЕНКА - ДЕТСКИЙ САД № 1
"СВЕТЛЯЧОК" Г. ИПАТОВО
ИПАТОВСКОГО РАЙОНА
СТАВРОПОЛЬСКОГО КРАЯ</t>
  </si>
  <si>
    <t>МУНИЦИПАЛЬНОЕ БЮДЖЕТНОЕ ДОШКОЛЬНОЕ ОБРАЗОВАТЕЛЬНОЕ УЧРЕЖДЕНИЕ ДЕТСКИЙ САД № 2 "ОГОНЕК"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</si>
  <si>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№3 "ЛАСТОЧКА"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</si>
  <si>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 4 "БЕРЁЗКА" Г. ИПАТОВО ИПАТОВСКОГО РАЙОНА СТАВРОПОЛЬСКОГО КРАЯ</t>
  </si>
  <si>
    <t>МУНИЦИПАЛЬНОЕ БЮДЖЕТНОЕ ДОШКОЛЬНОЕ ОБРАЗОВАТЕЛЬНОЕ УЧРЕЖДЕНИЕ ДЕТСКИЙ САД № 5 "РУЧЕЁК" Г. ИПАТОВО ИПАТОВСКОГО РАЙОНА СТАВРОПОЛЬСКОГО КРАЯ</t>
  </si>
  <si>
    <t>МУНИЦИПАЛЬНОЕ БЮДЖЕТНОЕ ДОШКОЛЬНОЕ ОБРАЗОВАТЕЛЬНОЕ УЧРЕЖДЕНИЕ ДЕТСКИЙ САД № 6 "СКАЗКА"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</si>
  <si>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7 "ДЮЙМОВОЧКА" Г. ИПАТОВО ИПАТОВСКОГО РАЙОНА СТАВРОПОЛЬСКОГО КРАЯ</t>
  </si>
  <si>
    <t>МУНИЦИПАЛЬНОЕ КАЗЕННОЕ ДОШКОЛЬНОЕ ОБРАЗОВАТЕЛЬНОЕ УЧРЕЖДЕНИЕ ДЕТСКИЙ САД № 8 С. БОЛЬШАЯ ДЖАЛГА ИПАТОВСКОГО РАЙОНА СТАВРОПОЛЬСКОГО КРАЯ</t>
  </si>
  <si>
    <t>МУНИЦИПАЛЬНОЕ КАЗЕННОЕ ДОШКОЛЬНОЕ ОБРАЗОВАТЕЛЬНОЕ УЧРЕЖДЕНИЕ ДЕТСКИЙ САД № 9 ПОС. ВИНОДЕЛЬНЕНСКИЙ ИПАТОВСКОГО РАЙОНА СТАВРОПОЛЬСКОГО КРАЯ</t>
  </si>
  <si>
    <t>МУНИЦИПАЛЬНОЕ КАЗЕННОЕ ДОШКОЛЬНОЕ ОБРАЗОВАТЕЛЬНОЕ УЧРЕЖДЕНИЕ ДЕТСКИЙ САД № 10 С. ЛИМАН ИПАТОВСКОГО РАЙОНА СТАВРОПОЛЬСКОГО КРАЯ</t>
  </si>
  <si>
    <t>МУНИЦИПАЛЬНОЕ КАЗЕННОЕ ДОШКОЛЬНОЕ ОБРАЗОВАТЕЛЬНОЕ УЧРЕЖДЕНИЕ ДЕТСКИЙ САД № 11 С. КРАСНАЯ ПОЛЯНА ИПАТОВСКОГО РАЙОНА СТАВРОПОЛЬСКОГО КРАЯ</t>
  </si>
  <si>
    <t>МУНИЦИПАЛЬНОЕ КАЗЕННОЕ ДОШКОЛЬНОЕ ОБРАЗОВАТЕЛЬНОЕ УЧРЕЖДЕНИЕ ДЕТСКИЙ САД № 13 АУЛА МАЛЫЙ БАРХАНЧАК ИПАТОВСКОГО РАЙОНА СТАВРОПОЛЬСКОГО КРАЯ</t>
  </si>
  <si>
    <t>МУНИЦИПАЛЬНОЕ КАЗЕННОЕ ДОШКОЛЬНОЕ ОБРАЗОВАТЕЛЬНОЕ УЧРЕЖДЕНИЕ ДЕТСКИЙ САД № 14 ПОС. СОФИЕВСКИЙ ГОРОДОК ИПАТОВСКОГО РАЙОНА СТАВРОПОЛЬСКОГО КРАЯ</t>
  </si>
  <si>
    <t>МУНИЦИПАЛЬНОЕ КАЗЕННОЕ ДОШКОЛЬНОЕ ОБРАЗОВАТЕЛЬНОЕ УЧРЕЖДЕНИЕ ДЕТСКИЙ САД № 15 ПОС. СОВЕТСКОЕ РУНО ИПАТОВСКОГО РАЙОНА СТАВРОПОЛЬСКОГО КРАЯ</t>
  </si>
  <si>
    <t>МУНИЦИПАЛЬНОЕ КАЗЕННОЕ ДОШКОЛЬНОЕ ОБРАЗОВАТЕЛЬНОЕ УЧРЕЖДЕНИЕ ДЕТСКИЙ САД № 16 С. ДОБРОВОЛЬНОЕ ИПАТОВСКОГО РАЙОНА СТАВРОПОЛЬСКОГО КРАЯ</t>
  </si>
  <si>
    <t>МУНИЦИПАЛЬНОЕ КАЗЕННОЕ ДОШКОЛЬНОЕ ОБРАЗОВАТЕЛЬНОЕ УЧРЕЖДЕНИЕ ДЕТСКИЙ САД № 17 С. ПЕРВОМАЙСКОЕ ИПАТОВСКОГО РАЙОНА СТАВРОПОЛЬСКОГО КРАЯ</t>
  </si>
  <si>
    <t>МУНИЦИПАЛЬНОЕ БЮДЖЕТНОЕ ДОШКОЛЬНОЕ ОБРАЗОВАТЕЛЬНОЕ УЧРЕЖДЕНИЕ ДЕТСКИЙ САД № 18 "НЕПОСЕДА" Г. ИПАТОВО ИПАТОВСКОГО РАЙОНА СТАВРОПОЛЬСКОГО КРАЯ</t>
  </si>
  <si>
    <t>МУНИЦИПАЛЬНОЕ КАЗЕННОЕ ДОШКОЛЬНОЕ ОБРАЗОВАТЕЛЬНОЕ УЧРЕЖДЕНИЕ ДЕТСКИЙ САД № 19 С. ОКТЯБРЬСКОГО ИПАТОВСКОГО РАЙОНА СТАВРОПОЛЬСКОГО КРАЯ</t>
  </si>
  <si>
    <t>МУНИЦИПАЛЬНОЕ КАЗЕННОЕ ДОШКОЛЬНОЕ ОБРАЗОВАТЕЛЬНОЕ УЧРЕЖДЕНИЕ ДЕТСКИЙ САД № 20 С. БУРУКШУН ИПАТОВСКОГО РАЙОНА СТАВРОПОЛЬСКОГО КРАЯ</t>
  </si>
  <si>
    <t>МУНИЦИПАЛЬНОЕ КАЗЕННОЕ ДОШКОЛЬНОЕ ОБРАЗОВАТЕЛЬНОЕ УЧРЕЖДЕНИЕ ДЕТСКИЙ САД № 21 С.ТАХТА ИПАТОВСКОГО РАЙОНА СТАВРОПОЛЬСКОГО КРАЯ</t>
  </si>
  <si>
    <t>МУНИЦИПАЛЬНОЕ КАЗЕННОЕ ДОШКОЛЬНОЕ ОБРАЗОВАТЕЛЬНОЕ УЧРЕЖДЕНИЕ ДЕТСКИЙ САД № 22 С. КЕВСАЛА ИПАТОВСКОГО РАЙОНА СТАВРОПОЛЬСКОГО КРАЯ</t>
  </si>
  <si>
    <t>МУНИЦИПАЛЬНОЕ КАЗЕННОЕ ДОШКОЛЬНОЕ ОБРАЗОВАТЕЛЬНОЕ УЧРЕЖДЕНИЕ ДЕТСКИЙ САД № 23 ПОС. КРАСОЧНЫЙ ИПАТОВСКОГО РАЙОНА СТАВРОПОЛЬСКОГО КРАЯ</t>
  </si>
  <si>
    <t>МУНИЦИПАЛЬНОЕ КАЗЕННОЕ ДОШКОЛЬНОЕ ОБРАЗОВАТЕЛЬНОЕ УЧРЕЖДЕНИЕ ДЕТСКИЙ САД № 24 С. ЛЕСНАЯ ДАЧА ИПАТОВСКОГО РАЙОНА СТАВРОПОЛЬСКОГО КРАЯ</t>
  </si>
  <si>
    <t xml:space="preserve">МУНИЦИПАЛЬНОЕ КАЗЕННОЕ ДОШКОЛЬНОЕ ОБРАЗОВАТЕЛЬНОЕ УЧРЕЖДЕНИЕ ДЕТСКИЙ САД № 25 ПОС. БОЛЬШЕВИК ИПАТОВСКОГО РАЙОНА СТАВРОПОЛЬСКОГО КРАЯ </t>
  </si>
  <si>
    <t>МУНИЦИПАЛЬНОЕ КАЗЕННОЕ
УЧРЕЖДЕНИЕ "ЦЕНТР ОБЕСПЕЧЕНИЯ
ДЕЯТЕЛЬНОСТИ ОТРАСЛИ
ОБРАЗОВАНИЯ" ИПАТОВСКОГО
РАЙОНА СТАВРОПОЛЬСКОГО КРАЯ</t>
  </si>
  <si>
    <t xml:space="preserve">1182651000036
</t>
  </si>
  <si>
    <t>Доля участия муниципального образования (муниципальной собственности, %)</t>
  </si>
  <si>
    <t>чел.</t>
  </si>
  <si>
    <t>местный</t>
  </si>
  <si>
    <t>1. Рынок услуг дошкольного образования</t>
  </si>
  <si>
    <t>2. Рынок услуг общего образования</t>
  </si>
  <si>
    <t>4. Рынок услуг дополнительного образования детей</t>
  </si>
  <si>
    <t>ОТДЕЛ ОБРАЗОВАНИЯ
АДМИНИСТРАЦИИ ИПАТОВСКОГО
ГОРОДСКОГО ОКРУГА
СТАВРОПОЛЬСКОГО КРАЯ</t>
  </si>
  <si>
    <t>МУНИЦИПАЛЬНОЕ КАЗЕННОЕ
ОБЩЕОБРАЗОВАТЕЛЬНОЕ
УЧРЕЖДЕНИЕ ОСНОВНАЯ
ОБЩЕОБРАЗОВАТЕЛЬНАЯ ШКОЛА №3
С. БОЛЬШАЯ ДЖАЛГА ИПАТОВСКОГО
РАЙОНА СТАВРОПОЛЬСКОГО КРАЯ</t>
  </si>
  <si>
    <t>АДМИНИСТРАЦИЯ ИПАТОВСКОГО
ГОРОДСКОГО ОКРУГА
СТАВРОПОЛЬСКОГО КРАЯ</t>
  </si>
  <si>
    <t>85.13 Образование основное общее</t>
  </si>
  <si>
    <t>чел</t>
  </si>
  <si>
    <t>МУНИЦИПАЛЬНОЕ БЮДЖЕТНОЕ
ОБЩЕОБРАЗОВАТЕЛЬНОЕ
УЧРЕЖДЕНИЕ СРЕДНЯЯ
ОБЩЕОБРАЗОВАТЕЛЬНАЯ ШКОЛА № 1
Г. ИПАТОВО ИПАТОВСКОГО РАЙОНА
СТАВРОПОЛЬСКОГО КРАЯ</t>
  </si>
  <si>
    <t>85.14 Образование среднее общее</t>
  </si>
  <si>
    <t>МУНИЦИПАЛЬНОЕ БЮДЖЕТНОЕ
ОБЩЕОБРАЗОВАТЕЛЬНОЕ
УЧРЕЖДЕНИЕ СРЕДНЯЯ
ОБЩЕОБРАЗОВАТЕЛЬНАЯ ШКОЛА № 2
С. БОЛЬШАЯ ДЖАЛГА ИПАТОВСКОГО
РАЙОНА СТАВРОПОЛЬСКОГО КРАЯ</t>
  </si>
  <si>
    <t xml:space="preserve"> 84.11.3 Деятельность органов местного
самоуправления по управлению вопросами
общего характера</t>
  </si>
  <si>
    <t>МУНИЦИПАЛЬНОЕ КАЗЕННОЕ
УЧРЕЖДЕНИЕ
"МНОГОФУНКЦИОНАЛЬНЫЙ ЦЕНТР
ПРЕДОСТАВЛЕНИЯ
ГОСУДАРСТВЕННЫХ И
МУНИЦИПАЛЬНЫХ УСЛУГ"
ИПАТОВСКОГО РАЙОНА
СТАВРОПОЛЬСКОГО КРАЯ</t>
  </si>
  <si>
    <t>74.30 Деятельность по письменному и
устному переводу</t>
  </si>
  <si>
    <t>МУНИЦИПАЛЬНОЕ КАЗЕННОЕ
УЧРЕЖДЕНИЕ "ЕДИНАЯ ДЕЖУРНО-
ДИСПЕТЧЕРСКАЯ СЛУЖБА"
ИПАТОВСКОГО ГОРОДСКОГО ОКРУГА
СТАВРОПОЛЬСКОГО КРАЯ</t>
  </si>
  <si>
    <t>84.25.9 Деятельность по обеспечению
безопасности в чрезвычайных ситуациях
прочая</t>
  </si>
  <si>
    <t>МУНИЦИПАЛЬНОЕ КАЗЕННОЕ
УЧРЕЖДЕНИЕ "МЕЖВЕДОМСТВЕННАЯ
ЦЕНТРАЛИЗОВАННАЯ БУХГАЛТЕРИЯ"
ИПАТОВСКОГО РАЙОНА
СТАВРОПОЛЬСКОГО КРАЯ</t>
  </si>
  <si>
    <t>ФИНАНСОВОЕ УПРАВЛЕНИЕ
ИПАТОВСКОГО ГОРОДСКОГО ОКРУГА
СТАВРОПОЛЬСКОГО КРАЯ</t>
  </si>
  <si>
    <t>69.20 Деятельность по оказанию услуг в
области бухгалтерского учета, по
проведению финансового аудита, по
налоговому консультированию</t>
  </si>
  <si>
    <t>МУНИЦИПАЛЬНОЕ КАЗЕННОЕ
УЧРЕЖДЕНИЕ "ЦЕНТР
ХОЗЯЙСТВЕННО-ТЕХНИЧЕСКОГО
ОБЕСПЕЧЕНИЯ" ИПАТОВСКОГО
РАЙОНА СТАВРОПОЛЬСКОГО КРАЯ</t>
  </si>
  <si>
    <t>82.11 Деятельность административно-
хозяйственная комплексная по
обеспечению работы организации</t>
  </si>
  <si>
    <t xml:space="preserve">МУНИЦИПАЛЬНОЕ УНИТАРНОЕ
ПРЕДПРИЯТИЕ "ЦЕНТРАЛЬНЫЙ
РЫНОК" ИПАТОВСКОГО РАЙОНА
СТАВРОПОЛЬСКОГО КРАЯ
</t>
  </si>
  <si>
    <t>68.20.2 Аренда и управление собственным
или арендованным нежилым недвижимым
имуществом</t>
  </si>
  <si>
    <t>МУНИЦИПАЛЬНОЕ УНИТАРНОЕ
ПРЕДПРИЯТИЕ "ЖИЛИЩНО-
КОММУНАЛЬНОЕ ХОЗЯЙСТВО"
ИПАТОВСКОГО РАЙОНА
СТАВРОПОЛЬСКОГО КРАЯ</t>
  </si>
  <si>
    <t>68.32.1 Управление эксплуатацией жилого
фонда за вознаграждение или на
договорной основе</t>
  </si>
  <si>
    <t>МУНИЦИПАЛЬНОЕ БЮДЖЕТНОЕ
УЧРЕЖДЕНИЕ ПО ФИЗИЧЕСКОЙ
КУЛЬТУРЕ И СПОРТУ "ПРОГРЕСС"</t>
  </si>
  <si>
    <t>93.1 Деятельность в области спорта</t>
  </si>
  <si>
    <t>МУНИЦИПАЛЬНОЕ БЮДЖЕТНОЕ
УЧРЕЖДЕНИЕ "ДЕТСКИЙ СПОРТИВНО
ОЗДОРОВИТЕЛЬНЫЙ ПАРК"</t>
  </si>
  <si>
    <t>93.11 Деятельность спортивных объектов</t>
  </si>
  <si>
    <t>МУНИЦИПАЛЬНОЕ КАЗЕННОЕ
УЧРЕЖДЕНИЕ КУЛЬТУРЫ
"СОЦИАЛЬНО-КУЛЬТУРНОЕ
ОБЪЕДИНЕНИЕ СЕЛА БОЛЬШАЯ
ДЖАЛГА" ИПАТОВСКОГО РАЙОНА
СТАВРОПОЛЬСКОГО КРАЯ</t>
  </si>
  <si>
    <t>90.04 Деятельность учреждений культуры и
искусства</t>
  </si>
  <si>
    <t>МУНИЦИПАЛЬНОЕ КАЗЕННОЕ
УЧРЕЖДЕНИЕ КУЛЬТУРЫ "ЦЕНТР
КУЛЬТУРЫ И ДОСУГА"
С.ОКТЯБРЬСКОГО ИПАТОВСКОГО
РАЙОНА СТАВРОПОЛЬСКОГО КРАЯ</t>
  </si>
  <si>
    <t>МУНИЦИПАЛЬНОЕ КАЗЕННОЕ
УЧРЕЖДЕНИЕ КУЛЬТУРЫ
"СОВЕТСКОРУННОЕ СОЦИАЛЬНО-
КУЛЬТУРНОЕ ОБЪЕДИНЕНИЕ"</t>
  </si>
  <si>
    <t>90.04.3 Деятельность учреждений клубного
типа: клубов, дворцов и домов культуры,
домов народного творчества</t>
  </si>
  <si>
    <t>МУНИЦИПАЛЬНОЕ КАЗЕННОЕ
УЧРЕЖДЕНИЕ КУЛЬТУРЫ
"ПЕРВОМАЙСКОЕ СОЦИАЛЬНО-
КУЛЬТУРНОЕ ОБЪЕДИНЕНИЕ"
ИПАТОВСКОГО РАЙОНА
СТАВРОПОЛЬСКОГО КРАЯ</t>
  </si>
  <si>
    <t>МУНИЦИПАЛЬНОЕ КАЗЕННОЕ
УЧРЕЖДЕНИЕ КУЛЬТУРЫ
"КРАСОЧНОЕ СОЦИАЛЬНО-
КУЛЬТУРНОЕ ОБЪЕДИНЕНИЕ"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</si>
  <si>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</si>
  <si>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МУНИЦИПАЛЬНОЕ КАЗЕННОЕ
УЧРЕЖДЕНИЕ КУЛЬТУРЫ
"КЕВСАЛИНСКОЕ СОЦИАЛЬНО-
КУЛЬТУРНОЕ ОБЪЕДИНЕНИЕ"</t>
  </si>
  <si>
    <t>кв.м.</t>
  </si>
  <si>
    <t>МУНИЦИПАЛЬНОЕ КАЗЕННОЕ
УЧРЕЖДЕНИЕ КУЛЬТУРЫ
"ЗОЛОТАРЕВСКОЕ СОЦИАЛЬНО-
КУЛЬТУРНОЕ ОБЪЕДИНЕНИЕ"
ИПАТОВСКОГО РАЙОНА
СТАВРОПОЛЬСКОГО КРАЯ</t>
  </si>
  <si>
    <t>МУНИЦИПАЛЬНОЕ КАЗЕННОЕ
УЧРЕЖДЕНИЕ КУЛЬТУРЫ
"БУРУКШУНСКОЕ СОЦИАЛЬНО-
КУЛЬТУРНОЕ ОБЪЕДИНЕНИЕ"</t>
  </si>
  <si>
    <t>МУНИЦИПАЛЬНОЕ КАЗЕННОЕ
УЧРЕЖДЕНИЕ КУЛЬТУРЫ
"БОЛЬШЕВИСТСКОЕ СОЦИАЛЬНО-
КУЛЬТУРНОЕ ОБЪЕДИНЕНИЕ"</t>
  </si>
  <si>
    <t>МУНИЦИПАЛЬНОЕ КАЗЕННОЕ
УЧРЕЖДЕНИЕ КУЛЬТУРЫ
"ТАХТИНСКОЕ СОЦИАЛЬНО-
КУЛЬТУРНОЕ ОБЪЕДИНЕНИЕ"
ИПАТОВСКОГО РАЙОНА
СТАВРОПОЛЬСКОГО КРАЯ</t>
  </si>
  <si>
    <t>МУНИЦИПАЛЬНОЕ КАЗЕННОЕ
УЧРЕЖДЕНИЕ "ВИНОДЕЛЬНЕНСКИЙ
ДОМ КУЛЬТУРЫ"</t>
  </si>
  <si>
    <t>МУНИЦИПАЛЬНОЕ БЮДЖЕТНОЕ
УЧРЕЖДЕНИЕ КУЛЬТУРЫ
"ИПАТОВСКАЯ ЦЕНТРАЛИЗОВАННАЯ
КЛУБНАЯ СИСТЕМА"</t>
  </si>
  <si>
    <t>МУНИЦИПАЛЬНОЕ КАЗЁННОЕ
УЧРЕЖДЕНИЕ "ЦЕНТР ПО РАБОТЕ С
МОЛОДЁЖЬЮ" ИПАТОВСКОГО
РАЙОНА СТАВРОПОЛЬСКОГО КРАЯ</t>
  </si>
  <si>
    <t>90.04.2 Деятельность многоцелевых
центров и подобных заведений с
преобладанием культурного обслуживания</t>
  </si>
  <si>
    <t>МЕЖПОСЕЛЕНЧЕСКОЕ
МУНИЦИПАЛЬНОЕ БЮДЖЕТНОЕ
УЧРЕЖДЕНИЕ КУЛЬТУРЫ
"КУЛЬТУРНО-ДОСУГОВЫЙ ЦЕНТР"
ИПАТОВСКОГО РАЙОНА
СТАВРОПОЛЬСКОГО КРАЯ</t>
  </si>
  <si>
    <t>59.14 Деятельность в области
демонстрации кинофильмов</t>
  </si>
  <si>
    <t>МУНИЦИПАЛЬНОЕ КАЗЕННОЕ
УЧРЕЖДЕНИЕ КУЛЬТУРЫ
"ЛИМАНСКОЕ СОЦИАЛЬНО-
КУЛЬТУРНОЕ ОБЪЕДИНЕНИЕ"</t>
  </si>
  <si>
    <t>МУНИЦИПАЛЬНОЕ КАЗЕННОЕ
УЧРЕЖДЕНИЕ КУЛЬТУРЫ "МАЛО-
БАРХАНЧАКСКОЕ СОЦИАЛЬНО-
КУЛЬТУРНОЕ ОБЪЕДИНЕНИЕ"</t>
  </si>
  <si>
    <t>МУНИЦИПАЛЬНОЕ КАЗЕННОЕ
УЧРЕЖДЕНИЕ "ДОБРОВОЛЬНЕНСКИЙ
ДОМ КУЛЬТУРЫ"</t>
  </si>
  <si>
    <t xml:space="preserve"> 90.04 Деятельность учреждений культуры и
искусства</t>
  </si>
  <si>
    <t>МУНИЦИПАЛЬНОЕ КАЗЕННОЕ
УЧРЕЖДЕНИЕ КУЛЬТУРЫ
"ЛЕСНОДАЧНЕНСКОЕ СОЦИАЛЬНО-
КУЛЬТУРНОЕ ОБЪЕДИНЕНИЕ"</t>
  </si>
  <si>
    <t>РАЙОННОЕ МУНИЦИПАЛЬНОЕ
КАЗЕННОЕ УЧРЕЖДЕНИЕ КУЛЬТУРЫ
"ИПАТОВСКАЯ МЕЖПОСЕЛЕНЧЕСКАЯ
ЦЕНТРАЛЬНАЯ БИБЛИОТЕКА"
ИПАТОВСКОГО РАЙОНА
СТАВРОПОЛЬСКОГО КРАЯ</t>
  </si>
  <si>
    <t>91.01 Деятельность библиотек и архивов</t>
  </si>
  <si>
    <t>МУНИЦИПАЛЬНОЕ БЮДЖЕТНОЕ
УЧРЕЖДЕНИЕ ДОПОЛНИТЕЛЬНОГО
ОБРАЗОВАНИЯ "ДЕТСКАЯ
ХУДОЖЕСТВЕННАЯ ШКОЛА"
ИПАТОВСКОГО РАЙОНА
СТАВРОПОЛЬСКОГО КРАЯ</t>
  </si>
  <si>
    <t>85.41 Образование дополнительное детей и
взрослых</t>
  </si>
  <si>
    <t>МУНИЦИПАЛЬНОЕ БЮДЖЕТНОЕ
УЧРЕЖДЕНИЕ ДОПОЛНИТЕЛЬНОГО
ОБРАЗОВАНИЯ "ДЕТСКАЯ ШКОЛА
ИСКУССТВ" ИПАТОВСКОГО РАЙОНА
СТАВРОПОЛЬСКОГО КРАЯ</t>
  </si>
  <si>
    <t>МУНИЦИПАЛЬНОЕ АВТОНОМНОЕ
УЧРЕЖДЕНИЕ ДОПОЛНИТЕЛЬНОГО
ОБРАЗОВАНИЯ "ДЕТСКИЙ
ОЗДОРОВИТЕЛЬНО-
ОБРАЗОВАТЕЛЬНЫЙ ЦЕНТР "ЛЕСНАЯ
СКАЗКА" ИПАТОВСКОГО РАЙОНА
СТАВРОПОЛЬСКОГО КРАЯ</t>
  </si>
  <si>
    <t>МУНИЦИПАЛЬНОЕ БЮДЖЕТНОЕ
УЧРЕЖДЕНИЕ ДОПОЛНИТЕЛЬНОГО
ОБРАЗОВАНИЯ ЦЕНТР
ДОПОЛНИТЕЛЬНОГО ОБРАЗОВАНИЯ
ИПАТОВСКОГО РАЙОНА
СТАВРОПОЛЬСКОГО КРАЯ</t>
  </si>
  <si>
    <t>МУНИЦИПАЛЬНОЕ КАЗЕННОЕ
ОБЩЕОБРАЗОВАТЕЛЬНОЕ
УЧРЕЖДЕНИЕ СРЕДНЯЯ
ОБЩЕОБРАЗОВАТЕЛЬНАЯ ШКОЛА № 3
С. ОКТЯБРЬСКОЕ ИПАТОВСКОГО
РАЙОНА СТАВРОПОЛЬСКОГО КРАЯ</t>
  </si>
  <si>
    <t>МУНИЦИПАЛЬНОЕ КАЗЕННОЕ
ОБЩЕОБРАЗОВАТЕЛЬНОЕ
УЧРЕЖДЕНИЕ СРЕДНЯЯ
ОБЩЕОБРАЗОВАТЕЛЬНАЯ ШКОЛА № 4
С. ЗОЛОТАРЕВКА ИПАТОВСКОГО
РАЙОНА СТАВРОПОЛЬСКОГО КРАЯ</t>
  </si>
  <si>
    <t>МУНИЦИПАЛЬНОЕ КАЗЕННОЕ
ОБЩЕОБРАЗОВАТЕЛЬНОЕ
УЧРЕЖДЕНИЕ СРЕДНЯЯ
ОБЩЕОБРАЗОВАТЕЛЬНАЯ ШКОЛА № 5
ПОС. КРАСОЧНЫЙ ИПАТОВСКОГО
РАЙОНА СТАВРОПОЛЬСКОГО КРАЯ</t>
  </si>
  <si>
    <t>МУНИЦИПАЛЬНОЕ БЮДЖЕТНОЕ
ОБЩЕОБРАЗОВАТЕЛЬНОЕ
УЧРЕЖДЕНИЕ СРЕДНЯЯ
ОБЩЕОБРАЗОВАТЕЛЬНАЯ ШКОЛА № 6
Г. ИПАТОВО ИПАТОВСКОГО РАЙОНА
СТАВРОПОЛЬСКОГО КРАЯ</t>
  </si>
  <si>
    <t>МУНИЦИПАЛЬНОЕ КАЗЕННОЕ
ОБЩЕОБРАЗОВАТЕЛЬНОЕ
УЧРЕЖДЕНИЕ СРЕДНЯЯ
ОБЩЕОБРАЗОВАТЕЛЬНАЯ ШКОЛА №7
ПОС. СОВЕТСКОЕ РУНО
ИПАТОВСКОГО РАЙОНА
СТАВРОПОЛЬСКОГО КРАЯ</t>
  </si>
  <si>
    <t>МУНИЦИПАЛЬНОЕ КАЗЕННОЕ
ОБЩЕОБРАЗОВАТЕЛЬНОЕ
УЧРЕЖДЕНИЕ СРЕДНЯЯ
ОБЩЕОБРАЗОВАТЕЛЬНАЯ ШКОЛА № 8
С. ТАХТА ИПАТОВСКОГО РАЙОНА
СТАВРОПОЛЬСКОГО КРАЯ</t>
  </si>
  <si>
    <t>МУНИЦИПАЛЬНОЕ БЮДЖЕТНОЕ
ОБЩЕОБРАЗОВАТЕЛЬНОЕ
УЧРЕЖДЕНИЕ СРЕДНЯЯ
ОБЩЕОБРАЗОВАТЕЛЬНАЯ ШКОЛА № 9
С. КЕВСАЛА ИПАТОВСКОГО РАЙОНА
СТАВРОПОЛЬСКОГО КРАЯ</t>
  </si>
  <si>
    <t>МУНИЦИПАЛЬНОЕ КАЗЕННОЕ
ОБЩЕОБРАЗОВАТЕЛЬНОЕ
УЧРЕЖДЕНИЕ СРЕДНЯЯ
ОБЩЕОБРАЗОВАТЕЛЬНАЯ ШКОЛА №
10 ПОСЕЛКА БОЛЬШЕВИК
ИПАТОВСКОГО РАЙОНА
СТАВРОПОЛЬСКОГО КРАЯ</t>
  </si>
  <si>
    <t>МУНИЦИПАЛЬНОЕ КАЗЕННОЕ
ОБЩЕОБРАЗОВАТЕЛЬНОЕ
УЧРЕЖДЕНИЕ СРЕДНЯЯ
ОБЩЕОБРАЗОВАТЕЛЬНАЯ ШКОЛА №
11 С. ПЕРВОМАЙСКОЕ ИПАТОВСКОГО
РАЙОНА СТАВРОПОЛЬСКОГО КРАЯ</t>
  </si>
  <si>
    <t>МУНИЦИПАЛЬНОЕ КАЗЕННОЕ
УЧРЕЖДЕНИЕ ДОПОЛНИТЕЛЬНОГО
ОБРАЗОВАНИЯ ДЕТСКО-ЮНОШЕСКАЯ
СПОРТИВНАЯ ШКОЛА ИПАТОВСКОГО
РАЙОНА СТАВРОПОЛЬСКОГО КРАЯ</t>
  </si>
  <si>
    <t>МУНИЦИПАЛЬНОЕ БЮДЖЕТНОЕ
ДОШКОЛЬНОЕ ОБРАЗОВАТЕЛЬНОЕ
УЧРЕЖДЕНИЕ ДЕТСКИЙ САД № 28
"РАДУГА" Г. ИПАТОВО ИПАТОВСКОГО
РАЙОНА СТАВРОПОЛЬСКОГО КРАЯ</t>
  </si>
  <si>
    <t>85.11 Образование дошкольное</t>
  </si>
  <si>
    <t>МУНИЦИПАЛЬНОЕ КАЗЕННОЕ
ДОШКОЛЬНОЕ ОБРАЗОВАТЕЛЬНОЕ
УЧРЕЖДЕНИЕ ДЕТСКИЙ САД № 27
"ОДУВАНЧИК" АУЛ ЮСУП-
КУЛАКСКИЙ ИПАТОВСКОГО РАЙОНА
СТАВРОПОЛЬСКОГО КРАЯ</t>
  </si>
  <si>
    <t>МУНИЦИПАЛЬНОЕ КАЗЕННОЕ
ДОШКОЛЬНОЕ ОБРАЗОВАТЕЛЬНОЕ
УЧРЕЖДЕНИЕ ДЕТСКИЙ САД № 26 С.
ЗОЛОТАРЕВКА ИПАТОВСКОГО
РАЙОНА СТАВРОПОЛЬСКОГО КРАЯ</t>
  </si>
  <si>
    <t>Исп.Соснова В.В.</t>
  </si>
  <si>
    <t>тел. 8(865-42)5-64-80</t>
  </si>
  <si>
    <t>5. Рынок услуг детского отдыха и оздоровления</t>
  </si>
  <si>
    <t>кол-во учрежден.</t>
  </si>
  <si>
    <t>Сфера торговли</t>
  </si>
  <si>
    <t>Сфера оказания прочих услуг</t>
  </si>
  <si>
    <t>дел тыс. ед.</t>
  </si>
  <si>
    <t>кол-во звонков шт.</t>
  </si>
  <si>
    <t>Сфера культуры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</si>
</sst>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1" xfId="0" applyBorder="1"/>
    <xf numFmtId="0" fontId="0" fillId="0" borderId="0" xfId="0" applyBorder="1"/>
    <xf numFmtId="0" fontId="8" fillId="0" borderId="0" xfId="0" applyFont="1"/>
    <xf numFmtId="0" fontId="8" fillId="0" borderId="0" xfId="0" applyFont="1" applyBorder="1"/>
    <xf numFmtId="0" fontId="8" fillId="0" borderId="1" xfId="0" applyFont="1" applyBorder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/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/>
    <xf numFmtId="0" fontId="10" fillId="0" borderId="1" xfId="0" applyFont="1" applyFill="1" applyBorder="1" applyAlignment="1">
      <alignment vertical="top" wrapText="1"/>
    </xf>
    <xf numFmtId="1" fontId="1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0" fontId="0" fillId="0" borderId="0" xfId="0" applyFill="1" applyBorder="1"/>
    <xf numFmtId="0" fontId="11" fillId="2" borderId="1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wrapText="1"/>
    </xf>
    <xf numFmtId="4" fontId="11" fillId="2" borderId="1" xfId="0" applyNumberFormat="1" applyFont="1" applyFill="1" applyBorder="1" applyAlignment="1">
      <alignment horizontal="right" vertical="top"/>
    </xf>
    <xf numFmtId="0" fontId="8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right" vertical="top"/>
    </xf>
    <xf numFmtId="4" fontId="10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34"/>
  <sheetViews>
    <sheetView tabSelected="1" view="pageBreakPreview" zoomScale="60" workbookViewId="0" topLeftCell="A57">
      <selection activeCell="H63" sqref="H63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3" width="16.57421875" style="0" bestFit="1" customWidth="1"/>
    <col min="4" max="4" width="13.00390625" style="0" customWidth="1"/>
    <col min="5" max="5" width="20.7109375" style="0" customWidth="1"/>
    <col min="6" max="6" width="15.7109375" style="0" customWidth="1"/>
    <col min="7" max="7" width="19.00390625" style="0" customWidth="1"/>
    <col min="8" max="8" width="16.57421875" style="0" customWidth="1"/>
    <col min="9" max="9" width="15.8515625" style="0" customWidth="1"/>
    <col min="10" max="10" width="11.7109375" style="0" customWidth="1"/>
    <col min="11" max="11" width="10.00390625" style="0" customWidth="1"/>
    <col min="12" max="12" width="14.7109375" style="0" customWidth="1"/>
    <col min="13" max="13" width="9.28125" style="0" bestFit="1" customWidth="1"/>
    <col min="14" max="14" width="10.57421875" style="0" customWidth="1"/>
    <col min="15" max="15" width="15.00390625" style="0" customWidth="1"/>
    <col min="16" max="16" width="12.7109375" style="0" customWidth="1"/>
    <col min="17" max="17" width="11.7109375" style="0" customWidth="1"/>
    <col min="18" max="18" width="11.421875" style="0" customWidth="1"/>
    <col min="19" max="19" width="13.57421875" style="35" bestFit="1" customWidth="1"/>
  </cols>
  <sheetData>
    <row r="1" ht="15.75">
      <c r="Q1" s="7" t="s">
        <v>21</v>
      </c>
    </row>
    <row r="3" spans="13:19" s="1" customFormat="1" ht="15.75">
      <c r="M3" s="3"/>
      <c r="N3" s="3"/>
      <c r="O3" s="3"/>
      <c r="P3" s="3"/>
      <c r="Q3" s="3"/>
      <c r="S3" s="36"/>
    </row>
    <row r="4" spans="1:19" s="1" customFormat="1" ht="16.5">
      <c r="A4" s="5" t="s">
        <v>20</v>
      </c>
      <c r="M4" s="3"/>
      <c r="N4" s="3"/>
      <c r="O4" s="3"/>
      <c r="P4" s="3"/>
      <c r="Q4" s="3"/>
      <c r="S4" s="36"/>
    </row>
    <row r="5" s="1" customFormat="1" ht="9.75" customHeight="1">
      <c r="S5" s="36"/>
    </row>
    <row r="6" spans="2:19" s="1" customFormat="1" ht="12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" t="s">
        <v>18</v>
      </c>
      <c r="O6" s="2"/>
      <c r="P6" s="2"/>
      <c r="Q6" s="2"/>
      <c r="R6" s="2"/>
      <c r="S6" s="36"/>
    </row>
    <row r="7" spans="2:19" s="1" customFormat="1" ht="16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/>
      <c r="O7" s="2"/>
      <c r="P7" s="2"/>
      <c r="Q7" s="2"/>
      <c r="R7" s="2"/>
      <c r="S7" s="36"/>
    </row>
    <row r="8" spans="1:19" s="1" customFormat="1" ht="15.75">
      <c r="A8" s="6" t="s">
        <v>19</v>
      </c>
      <c r="C8" s="2"/>
      <c r="D8" s="2"/>
      <c r="E8" s="2"/>
      <c r="F8" s="2"/>
      <c r="G8" s="2"/>
      <c r="H8" s="48" t="s">
        <v>22</v>
      </c>
      <c r="I8" s="48"/>
      <c r="J8" s="48"/>
      <c r="K8" s="48"/>
      <c r="L8" s="48"/>
      <c r="M8" s="48"/>
      <c r="N8" s="48"/>
      <c r="O8" s="48"/>
      <c r="P8" s="48"/>
      <c r="Q8" s="48"/>
      <c r="R8" s="2"/>
      <c r="S8" s="36"/>
    </row>
    <row r="10" spans="1:19" s="10" customFormat="1" ht="66" customHeight="1">
      <c r="A10" s="49" t="s">
        <v>0</v>
      </c>
      <c r="B10" s="49" t="s">
        <v>1</v>
      </c>
      <c r="C10" s="49" t="s">
        <v>2</v>
      </c>
      <c r="D10" s="49" t="s">
        <v>3</v>
      </c>
      <c r="E10" s="49" t="s">
        <v>4</v>
      </c>
      <c r="F10" s="49" t="s">
        <v>61</v>
      </c>
      <c r="G10" s="49" t="s">
        <v>5</v>
      </c>
      <c r="H10" s="49" t="s">
        <v>6</v>
      </c>
      <c r="I10" s="49"/>
      <c r="J10" s="49" t="s">
        <v>7</v>
      </c>
      <c r="K10" s="49"/>
      <c r="L10" s="49"/>
      <c r="M10" s="49" t="s">
        <v>8</v>
      </c>
      <c r="N10" s="49" t="s">
        <v>9</v>
      </c>
      <c r="O10" s="49"/>
      <c r="P10" s="49" t="s">
        <v>10</v>
      </c>
      <c r="Q10" s="49" t="s">
        <v>11</v>
      </c>
      <c r="R10" s="49" t="s">
        <v>12</v>
      </c>
      <c r="S10" s="37"/>
    </row>
    <row r="11" spans="1:19" s="10" customFormat="1" ht="95.25" customHeight="1">
      <c r="A11" s="49"/>
      <c r="B11" s="49"/>
      <c r="C11" s="49"/>
      <c r="D11" s="49"/>
      <c r="E11" s="49"/>
      <c r="F11" s="49"/>
      <c r="G11" s="49"/>
      <c r="H11" s="31" t="s">
        <v>13</v>
      </c>
      <c r="I11" s="31" t="s">
        <v>17</v>
      </c>
      <c r="J11" s="31" t="s">
        <v>14</v>
      </c>
      <c r="K11" s="31" t="s">
        <v>15</v>
      </c>
      <c r="L11" s="31" t="s">
        <v>16</v>
      </c>
      <c r="M11" s="49"/>
      <c r="N11" s="31" t="s">
        <v>15</v>
      </c>
      <c r="O11" s="31" t="s">
        <v>16</v>
      </c>
      <c r="P11" s="49"/>
      <c r="Q11" s="49"/>
      <c r="R11" s="49"/>
      <c r="S11" s="37"/>
    </row>
    <row r="12" spans="1:19" s="10" customFormat="1" ht="1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3">
        <v>15</v>
      </c>
      <c r="P12" s="13">
        <v>16</v>
      </c>
      <c r="Q12" s="13">
        <v>17</v>
      </c>
      <c r="R12" s="13">
        <v>18</v>
      </c>
      <c r="S12" s="37"/>
    </row>
    <row r="13" spans="1:19" s="10" customFormat="1" ht="121.5" customHeight="1">
      <c r="A13" s="14">
        <v>1</v>
      </c>
      <c r="B13" s="15" t="s">
        <v>72</v>
      </c>
      <c r="C13" s="25">
        <v>1022602621744</v>
      </c>
      <c r="D13" s="27">
        <v>75403</v>
      </c>
      <c r="E13" s="34" t="s">
        <v>69</v>
      </c>
      <c r="F13" s="13">
        <v>100</v>
      </c>
      <c r="G13" s="34" t="s">
        <v>73</v>
      </c>
      <c r="H13" s="13" t="s">
        <v>65</v>
      </c>
      <c r="I13" s="13" t="s">
        <v>63</v>
      </c>
      <c r="J13" s="53" t="s">
        <v>62</v>
      </c>
      <c r="K13" s="50">
        <v>1035</v>
      </c>
      <c r="L13" s="53">
        <v>5626</v>
      </c>
      <c r="M13" s="52">
        <f>K13/L13*100</f>
        <v>18.39672947031639</v>
      </c>
      <c r="N13" s="51">
        <v>53809.17</v>
      </c>
      <c r="O13" s="52">
        <v>417946.74</v>
      </c>
      <c r="P13" s="52">
        <f aca="true" t="shared" si="0" ref="P13:P63">N13/O13*100</f>
        <v>12.874647616583873</v>
      </c>
      <c r="Q13" s="52">
        <f aca="true" t="shared" si="1" ref="Q13:Q61">N13</f>
        <v>53809.17</v>
      </c>
      <c r="R13" s="13"/>
      <c r="S13" s="38"/>
    </row>
    <row r="14" spans="1:19" s="10" customFormat="1" ht="132.75" customHeight="1">
      <c r="A14" s="14">
        <v>2</v>
      </c>
      <c r="B14" s="15" t="s">
        <v>74</v>
      </c>
      <c r="C14" s="25">
        <v>1022602621865</v>
      </c>
      <c r="D14" s="27">
        <v>75403</v>
      </c>
      <c r="E14" s="34" t="s">
        <v>69</v>
      </c>
      <c r="F14" s="13">
        <v>100</v>
      </c>
      <c r="G14" s="34" t="s">
        <v>73</v>
      </c>
      <c r="H14" s="13" t="s">
        <v>65</v>
      </c>
      <c r="I14" s="13" t="s">
        <v>63</v>
      </c>
      <c r="J14" s="53" t="s">
        <v>62</v>
      </c>
      <c r="K14" s="53">
        <v>286</v>
      </c>
      <c r="L14" s="53">
        <v>5626</v>
      </c>
      <c r="M14" s="52">
        <f aca="true" t="shared" si="2" ref="M14:M77">K14/L14*100</f>
        <v>5.083540703874867</v>
      </c>
      <c r="N14" s="52">
        <v>18470.98</v>
      </c>
      <c r="O14" s="52">
        <v>417946.74</v>
      </c>
      <c r="P14" s="52">
        <f t="shared" si="0"/>
        <v>4.419457847667385</v>
      </c>
      <c r="Q14" s="52">
        <f t="shared" si="1"/>
        <v>18470.98</v>
      </c>
      <c r="R14" s="13"/>
      <c r="S14" s="38"/>
    </row>
    <row r="15" spans="1:19" s="10" customFormat="1" ht="117.75" customHeight="1">
      <c r="A15" s="14">
        <v>3</v>
      </c>
      <c r="B15" s="15" t="s">
        <v>125</v>
      </c>
      <c r="C15" s="25">
        <v>1022602623120</v>
      </c>
      <c r="D15" s="27">
        <v>75404</v>
      </c>
      <c r="E15" s="33" t="s">
        <v>69</v>
      </c>
      <c r="F15" s="13">
        <v>100</v>
      </c>
      <c r="G15" s="33" t="s">
        <v>73</v>
      </c>
      <c r="H15" s="13" t="s">
        <v>65</v>
      </c>
      <c r="I15" s="13" t="s">
        <v>63</v>
      </c>
      <c r="J15" s="53" t="s">
        <v>62</v>
      </c>
      <c r="K15" s="50">
        <v>384</v>
      </c>
      <c r="L15" s="53">
        <v>5626</v>
      </c>
      <c r="M15" s="52">
        <f t="shared" si="2"/>
        <v>6.825453252755066</v>
      </c>
      <c r="N15" s="51">
        <v>22084.76</v>
      </c>
      <c r="O15" s="52">
        <v>417946.74</v>
      </c>
      <c r="P15" s="52">
        <f t="shared" si="0"/>
        <v>5.284108688107006</v>
      </c>
      <c r="Q15" s="52">
        <f t="shared" si="1"/>
        <v>22084.76</v>
      </c>
      <c r="R15" s="13"/>
      <c r="S15" s="38"/>
    </row>
    <row r="16" spans="1:19" s="10" customFormat="1" ht="119.25" customHeight="1">
      <c r="A16" s="14">
        <v>4</v>
      </c>
      <c r="B16" s="15" t="s">
        <v>126</v>
      </c>
      <c r="C16" s="25">
        <v>1022602621227</v>
      </c>
      <c r="D16" s="27">
        <v>75404</v>
      </c>
      <c r="E16" s="33" t="s">
        <v>69</v>
      </c>
      <c r="F16" s="13">
        <v>100</v>
      </c>
      <c r="G16" s="33" t="s">
        <v>73</v>
      </c>
      <c r="H16" s="13" t="s">
        <v>65</v>
      </c>
      <c r="I16" s="13" t="s">
        <v>63</v>
      </c>
      <c r="J16" s="53" t="s">
        <v>62</v>
      </c>
      <c r="K16" s="53">
        <v>196</v>
      </c>
      <c r="L16" s="53">
        <v>5626</v>
      </c>
      <c r="M16" s="52">
        <f t="shared" si="2"/>
        <v>3.483825097760398</v>
      </c>
      <c r="N16" s="52">
        <v>23077.91</v>
      </c>
      <c r="O16" s="52">
        <v>417946.74</v>
      </c>
      <c r="P16" s="52">
        <f t="shared" si="0"/>
        <v>5.521734659301327</v>
      </c>
      <c r="Q16" s="52">
        <f t="shared" si="1"/>
        <v>23077.91</v>
      </c>
      <c r="R16" s="13"/>
      <c r="S16" s="38"/>
    </row>
    <row r="17" spans="1:19" s="10" customFormat="1" ht="120" customHeight="1">
      <c r="A17" s="14">
        <v>5</v>
      </c>
      <c r="B17" s="15" t="s">
        <v>127</v>
      </c>
      <c r="C17" s="25">
        <v>1022602624186</v>
      </c>
      <c r="D17" s="27">
        <v>75404</v>
      </c>
      <c r="E17" s="33" t="s">
        <v>69</v>
      </c>
      <c r="F17" s="13">
        <v>100</v>
      </c>
      <c r="G17" s="33" t="s">
        <v>73</v>
      </c>
      <c r="H17" s="13" t="s">
        <v>65</v>
      </c>
      <c r="I17" s="13" t="s">
        <v>63</v>
      </c>
      <c r="J17" s="53" t="s">
        <v>62</v>
      </c>
      <c r="K17" s="53">
        <v>186</v>
      </c>
      <c r="L17" s="53">
        <v>5626</v>
      </c>
      <c r="M17" s="52">
        <f t="shared" si="2"/>
        <v>3.3060789193032347</v>
      </c>
      <c r="N17" s="52">
        <v>18431.28</v>
      </c>
      <c r="O17" s="52">
        <v>417946.74</v>
      </c>
      <c r="P17" s="52">
        <f t="shared" si="0"/>
        <v>4.409959029707948</v>
      </c>
      <c r="Q17" s="52">
        <f t="shared" si="1"/>
        <v>18431.28</v>
      </c>
      <c r="R17" s="13"/>
      <c r="S17" s="38"/>
    </row>
    <row r="18" spans="1:19" s="10" customFormat="1" ht="122.25" customHeight="1">
      <c r="A18" s="14">
        <v>6</v>
      </c>
      <c r="B18" s="15" t="s">
        <v>128</v>
      </c>
      <c r="C18" s="25">
        <v>1022602621690</v>
      </c>
      <c r="D18" s="30">
        <v>75403</v>
      </c>
      <c r="E18" s="33" t="s">
        <v>69</v>
      </c>
      <c r="F18" s="13">
        <v>100</v>
      </c>
      <c r="G18" s="33" t="s">
        <v>73</v>
      </c>
      <c r="H18" s="13" t="s">
        <v>65</v>
      </c>
      <c r="I18" s="13" t="s">
        <v>63</v>
      </c>
      <c r="J18" s="53" t="s">
        <v>62</v>
      </c>
      <c r="K18" s="53">
        <v>835</v>
      </c>
      <c r="L18" s="53">
        <v>5626</v>
      </c>
      <c r="M18" s="52">
        <f t="shared" si="2"/>
        <v>14.841805901173124</v>
      </c>
      <c r="N18" s="52">
        <v>42202.71</v>
      </c>
      <c r="O18" s="52">
        <v>417946.74</v>
      </c>
      <c r="P18" s="52">
        <f t="shared" si="0"/>
        <v>10.097628707428129</v>
      </c>
      <c r="Q18" s="52">
        <f t="shared" si="1"/>
        <v>42202.71</v>
      </c>
      <c r="R18" s="16"/>
      <c r="S18" s="38"/>
    </row>
    <row r="19" spans="1:19" s="10" customFormat="1" ht="107.25" customHeight="1">
      <c r="A19" s="14">
        <v>7</v>
      </c>
      <c r="B19" s="15" t="s">
        <v>129</v>
      </c>
      <c r="C19" s="25">
        <v>1022602621766</v>
      </c>
      <c r="D19" s="30">
        <v>75404</v>
      </c>
      <c r="E19" s="33" t="s">
        <v>69</v>
      </c>
      <c r="F19" s="13">
        <v>100</v>
      </c>
      <c r="G19" s="33" t="s">
        <v>73</v>
      </c>
      <c r="H19" s="13" t="s">
        <v>65</v>
      </c>
      <c r="I19" s="13" t="s">
        <v>63</v>
      </c>
      <c r="J19" s="53" t="s">
        <v>62</v>
      </c>
      <c r="K19" s="53">
        <v>135</v>
      </c>
      <c r="L19" s="53">
        <v>5626</v>
      </c>
      <c r="M19" s="52">
        <f t="shared" si="2"/>
        <v>2.399573409171703</v>
      </c>
      <c r="N19" s="52">
        <v>14058.39</v>
      </c>
      <c r="O19" s="52">
        <v>417946.74</v>
      </c>
      <c r="P19" s="52">
        <f t="shared" si="0"/>
        <v>3.3636797836968415</v>
      </c>
      <c r="Q19" s="52">
        <f t="shared" si="1"/>
        <v>14058.39</v>
      </c>
      <c r="R19" s="16"/>
      <c r="S19" s="38"/>
    </row>
    <row r="20" spans="1:19" s="10" customFormat="1" ht="108" customHeight="1">
      <c r="A20" s="14">
        <v>8</v>
      </c>
      <c r="B20" s="15" t="s">
        <v>130</v>
      </c>
      <c r="C20" s="25">
        <v>1022602621612</v>
      </c>
      <c r="D20" s="30">
        <v>75404</v>
      </c>
      <c r="E20" s="33" t="s">
        <v>69</v>
      </c>
      <c r="F20" s="13">
        <v>100</v>
      </c>
      <c r="G20" s="33" t="s">
        <v>73</v>
      </c>
      <c r="H20" s="13" t="s">
        <v>65</v>
      </c>
      <c r="I20" s="13" t="s">
        <v>63</v>
      </c>
      <c r="J20" s="53" t="s">
        <v>62</v>
      </c>
      <c r="K20" s="53">
        <v>253</v>
      </c>
      <c r="L20" s="53">
        <v>5626</v>
      </c>
      <c r="M20" s="52">
        <f t="shared" si="2"/>
        <v>4.496978314966229</v>
      </c>
      <c r="N20" s="52">
        <v>20771.31</v>
      </c>
      <c r="O20" s="52">
        <v>417946.74</v>
      </c>
      <c r="P20" s="52">
        <f t="shared" si="0"/>
        <v>4.969846157909977</v>
      </c>
      <c r="Q20" s="52">
        <f t="shared" si="1"/>
        <v>20771.31</v>
      </c>
      <c r="R20" s="16"/>
      <c r="S20" s="38"/>
    </row>
    <row r="21" spans="1:19" s="10" customFormat="1" ht="123" customHeight="1">
      <c r="A21" s="14">
        <v>9</v>
      </c>
      <c r="B21" s="15" t="s">
        <v>131</v>
      </c>
      <c r="C21" s="25">
        <v>1022602623394</v>
      </c>
      <c r="D21" s="30">
        <v>75403</v>
      </c>
      <c r="E21" s="33" t="s">
        <v>69</v>
      </c>
      <c r="F21" s="13">
        <v>100</v>
      </c>
      <c r="G21" s="33" t="s">
        <v>73</v>
      </c>
      <c r="H21" s="13" t="s">
        <v>65</v>
      </c>
      <c r="I21" s="13" t="s">
        <v>63</v>
      </c>
      <c r="J21" s="53" t="s">
        <v>62</v>
      </c>
      <c r="K21" s="53">
        <v>280</v>
      </c>
      <c r="L21" s="53">
        <v>5626</v>
      </c>
      <c r="M21" s="52">
        <f t="shared" si="2"/>
        <v>4.976892996800569</v>
      </c>
      <c r="N21" s="52">
        <v>25577.11</v>
      </c>
      <c r="O21" s="52">
        <v>417946.74</v>
      </c>
      <c r="P21" s="52">
        <f t="shared" si="0"/>
        <v>6.119705587367425</v>
      </c>
      <c r="Q21" s="52">
        <f t="shared" si="1"/>
        <v>25577.11</v>
      </c>
      <c r="R21" s="16"/>
      <c r="S21" s="38"/>
    </row>
    <row r="22" spans="1:19" s="10" customFormat="1" ht="114.75" customHeight="1">
      <c r="A22" s="14">
        <v>10</v>
      </c>
      <c r="B22" s="15" t="s">
        <v>132</v>
      </c>
      <c r="C22" s="25">
        <v>1022602621304</v>
      </c>
      <c r="D22" s="30">
        <v>75404</v>
      </c>
      <c r="E22" s="33" t="s">
        <v>69</v>
      </c>
      <c r="F22" s="13">
        <v>100</v>
      </c>
      <c r="G22" s="33" t="s">
        <v>73</v>
      </c>
      <c r="H22" s="13" t="s">
        <v>65</v>
      </c>
      <c r="I22" s="13" t="s">
        <v>63</v>
      </c>
      <c r="J22" s="53" t="s">
        <v>62</v>
      </c>
      <c r="K22" s="53">
        <v>136</v>
      </c>
      <c r="L22" s="53">
        <v>5626</v>
      </c>
      <c r="M22" s="52">
        <f t="shared" si="2"/>
        <v>2.4173480270174195</v>
      </c>
      <c r="N22" s="52">
        <v>14956.52</v>
      </c>
      <c r="O22" s="52">
        <v>417946.74</v>
      </c>
      <c r="P22" s="52">
        <f t="shared" si="0"/>
        <v>3.578570800671875</v>
      </c>
      <c r="Q22" s="52">
        <f t="shared" si="1"/>
        <v>14956.52</v>
      </c>
      <c r="R22" s="16"/>
      <c r="S22" s="38"/>
    </row>
    <row r="23" spans="1:19" s="10" customFormat="1" ht="119.25" customHeight="1">
      <c r="A23" s="14">
        <v>11</v>
      </c>
      <c r="B23" s="15" t="s">
        <v>133</v>
      </c>
      <c r="C23" s="25">
        <v>1022602625297</v>
      </c>
      <c r="D23" s="30">
        <v>75404</v>
      </c>
      <c r="E23" s="33" t="s">
        <v>69</v>
      </c>
      <c r="F23" s="13">
        <v>100</v>
      </c>
      <c r="G23" s="33" t="s">
        <v>73</v>
      </c>
      <c r="H23" s="13" t="s">
        <v>65</v>
      </c>
      <c r="I23" s="13" t="s">
        <v>63</v>
      </c>
      <c r="J23" s="53" t="s">
        <v>62</v>
      </c>
      <c r="K23" s="53">
        <v>109</v>
      </c>
      <c r="L23" s="53">
        <v>5626</v>
      </c>
      <c r="M23" s="52">
        <f t="shared" si="2"/>
        <v>1.9374333451830785</v>
      </c>
      <c r="N23" s="52">
        <v>10677.36</v>
      </c>
      <c r="O23" s="52">
        <v>417946.74</v>
      </c>
      <c r="P23" s="52">
        <f t="shared" si="0"/>
        <v>2.5547178571126072</v>
      </c>
      <c r="Q23" s="52">
        <f t="shared" si="1"/>
        <v>10677.36</v>
      </c>
      <c r="R23" s="16"/>
      <c r="S23" s="38"/>
    </row>
    <row r="24" spans="1:19" s="10" customFormat="1" ht="89.25">
      <c r="A24" s="14">
        <v>12</v>
      </c>
      <c r="B24" s="15" t="s">
        <v>25</v>
      </c>
      <c r="C24" s="25">
        <v>1022602621755</v>
      </c>
      <c r="D24" s="30">
        <v>75404</v>
      </c>
      <c r="E24" s="33" t="s">
        <v>69</v>
      </c>
      <c r="F24" s="13">
        <v>100</v>
      </c>
      <c r="G24" s="33" t="s">
        <v>73</v>
      </c>
      <c r="H24" s="13" t="s">
        <v>65</v>
      </c>
      <c r="I24" s="13" t="s">
        <v>63</v>
      </c>
      <c r="J24" s="53" t="s">
        <v>62</v>
      </c>
      <c r="K24" s="53">
        <v>161</v>
      </c>
      <c r="L24" s="53">
        <v>5626</v>
      </c>
      <c r="M24" s="52">
        <f t="shared" si="2"/>
        <v>2.861713473160327</v>
      </c>
      <c r="N24" s="52">
        <v>13277.94</v>
      </c>
      <c r="O24" s="52">
        <v>417946.74</v>
      </c>
      <c r="P24" s="52">
        <f t="shared" si="0"/>
        <v>3.176945464390989</v>
      </c>
      <c r="Q24" s="52">
        <f t="shared" si="1"/>
        <v>13277.94</v>
      </c>
      <c r="R24" s="16"/>
      <c r="S24" s="38"/>
    </row>
    <row r="25" spans="1:19" s="10" customFormat="1" ht="102">
      <c r="A25" s="14">
        <v>13</v>
      </c>
      <c r="B25" s="15" t="s">
        <v>26</v>
      </c>
      <c r="C25" s="25">
        <v>1022602623361</v>
      </c>
      <c r="D25" s="30">
        <v>75404</v>
      </c>
      <c r="E25" s="33" t="s">
        <v>69</v>
      </c>
      <c r="F25" s="13">
        <v>100</v>
      </c>
      <c r="G25" s="33" t="s">
        <v>73</v>
      </c>
      <c r="H25" s="13" t="s">
        <v>65</v>
      </c>
      <c r="I25" s="13" t="s">
        <v>63</v>
      </c>
      <c r="J25" s="53" t="s">
        <v>62</v>
      </c>
      <c r="K25" s="53">
        <v>138</v>
      </c>
      <c r="L25" s="53">
        <v>5626</v>
      </c>
      <c r="M25" s="52">
        <f t="shared" si="2"/>
        <v>2.4528972627088517</v>
      </c>
      <c r="N25" s="52">
        <v>12260.16</v>
      </c>
      <c r="O25" s="52">
        <v>417946.74</v>
      </c>
      <c r="P25" s="52">
        <f t="shared" si="0"/>
        <v>2.933426397822842</v>
      </c>
      <c r="Q25" s="52">
        <f t="shared" si="1"/>
        <v>12260.16</v>
      </c>
      <c r="R25" s="16"/>
      <c r="S25" s="38"/>
    </row>
    <row r="26" spans="1:19" s="10" customFormat="1" ht="109.5" customHeight="1">
      <c r="A26" s="14">
        <v>14</v>
      </c>
      <c r="B26" s="15" t="s">
        <v>27</v>
      </c>
      <c r="C26" s="25">
        <v>1022602621733</v>
      </c>
      <c r="D26" s="30">
        <v>75403</v>
      </c>
      <c r="E26" s="33" t="s">
        <v>69</v>
      </c>
      <c r="F26" s="13">
        <v>100</v>
      </c>
      <c r="G26" s="33" t="s">
        <v>73</v>
      </c>
      <c r="H26" s="13" t="s">
        <v>65</v>
      </c>
      <c r="I26" s="13" t="s">
        <v>63</v>
      </c>
      <c r="J26" s="53" t="s">
        <v>62</v>
      </c>
      <c r="K26" s="53">
        <v>197</v>
      </c>
      <c r="L26" s="53">
        <v>5626</v>
      </c>
      <c r="M26" s="52">
        <f t="shared" si="2"/>
        <v>3.5015997156061145</v>
      </c>
      <c r="N26" s="52">
        <v>13251.72</v>
      </c>
      <c r="O26" s="52">
        <v>417946.74</v>
      </c>
      <c r="P26" s="52">
        <f t="shared" si="0"/>
        <v>3.1706719377689123</v>
      </c>
      <c r="Q26" s="52">
        <f t="shared" si="1"/>
        <v>13251.72</v>
      </c>
      <c r="R26" s="16"/>
      <c r="S26" s="38"/>
    </row>
    <row r="27" spans="1:19" s="10" customFormat="1" ht="89.25">
      <c r="A27" s="14">
        <v>15</v>
      </c>
      <c r="B27" s="15" t="s">
        <v>28</v>
      </c>
      <c r="C27" s="25">
        <v>1022602621800</v>
      </c>
      <c r="D27" s="30">
        <v>75404</v>
      </c>
      <c r="E27" s="33" t="s">
        <v>69</v>
      </c>
      <c r="F27" s="13">
        <v>100</v>
      </c>
      <c r="G27" s="33" t="s">
        <v>73</v>
      </c>
      <c r="H27" s="13" t="s">
        <v>65</v>
      </c>
      <c r="I27" s="13" t="s">
        <v>63</v>
      </c>
      <c r="J27" s="53" t="s">
        <v>62</v>
      </c>
      <c r="K27" s="53">
        <v>115</v>
      </c>
      <c r="L27" s="53">
        <v>5626</v>
      </c>
      <c r="M27" s="52">
        <f t="shared" si="2"/>
        <v>2.0440810522573765</v>
      </c>
      <c r="N27" s="52">
        <v>12205.82</v>
      </c>
      <c r="O27" s="52">
        <v>417946.74</v>
      </c>
      <c r="P27" s="52">
        <f t="shared" si="0"/>
        <v>2.920424741200278</v>
      </c>
      <c r="Q27" s="52">
        <f t="shared" si="1"/>
        <v>12205.82</v>
      </c>
      <c r="R27" s="16"/>
      <c r="S27" s="38"/>
    </row>
    <row r="28" spans="1:19" s="10" customFormat="1" ht="107.25" customHeight="1">
      <c r="A28" s="14">
        <v>16</v>
      </c>
      <c r="B28" s="15" t="s">
        <v>29</v>
      </c>
      <c r="C28" s="25">
        <v>1022602621788</v>
      </c>
      <c r="D28" s="30">
        <v>75404</v>
      </c>
      <c r="E28" s="33" t="s">
        <v>69</v>
      </c>
      <c r="F28" s="13">
        <v>100</v>
      </c>
      <c r="G28" s="33" t="s">
        <v>73</v>
      </c>
      <c r="H28" s="13" t="s">
        <v>65</v>
      </c>
      <c r="I28" s="13" t="s">
        <v>63</v>
      </c>
      <c r="J28" s="53" t="s">
        <v>62</v>
      </c>
      <c r="K28" s="53">
        <v>174</v>
      </c>
      <c r="L28" s="53">
        <v>5626</v>
      </c>
      <c r="M28" s="52">
        <f t="shared" si="2"/>
        <v>3.0927835051546393</v>
      </c>
      <c r="N28" s="52">
        <v>16928.56</v>
      </c>
      <c r="O28" s="52">
        <v>417946.74</v>
      </c>
      <c r="P28" s="52">
        <f t="shared" si="0"/>
        <v>4.050410825073071</v>
      </c>
      <c r="Q28" s="52">
        <f t="shared" si="1"/>
        <v>16928.56</v>
      </c>
      <c r="R28" s="16"/>
      <c r="S28" s="38"/>
    </row>
    <row r="29" spans="1:19" s="10" customFormat="1" ht="96.75" customHeight="1">
      <c r="A29" s="14">
        <v>17</v>
      </c>
      <c r="B29" s="15" t="s">
        <v>30</v>
      </c>
      <c r="C29" s="25">
        <v>1022602625022</v>
      </c>
      <c r="D29" s="30">
        <v>75404</v>
      </c>
      <c r="E29" s="33" t="s">
        <v>69</v>
      </c>
      <c r="F29" s="13">
        <v>100</v>
      </c>
      <c r="G29" s="33" t="s">
        <v>73</v>
      </c>
      <c r="H29" s="13" t="s">
        <v>65</v>
      </c>
      <c r="I29" s="13" t="s">
        <v>63</v>
      </c>
      <c r="J29" s="53" t="s">
        <v>62</v>
      </c>
      <c r="K29" s="53">
        <v>25</v>
      </c>
      <c r="L29" s="53">
        <v>5626</v>
      </c>
      <c r="M29" s="52">
        <f t="shared" si="2"/>
        <v>0.4443654461429079</v>
      </c>
      <c r="N29" s="52">
        <v>7746.44</v>
      </c>
      <c r="O29" s="52">
        <v>417946.74</v>
      </c>
      <c r="P29" s="52">
        <f t="shared" si="0"/>
        <v>1.8534514708740162</v>
      </c>
      <c r="Q29" s="52">
        <f t="shared" si="1"/>
        <v>7746.44</v>
      </c>
      <c r="R29" s="16"/>
      <c r="S29" s="38"/>
    </row>
    <row r="30" spans="1:19" s="10" customFormat="1" ht="109.5" customHeight="1">
      <c r="A30" s="14">
        <v>18</v>
      </c>
      <c r="B30" s="15" t="s">
        <v>31</v>
      </c>
      <c r="C30" s="25">
        <v>1022602625308</v>
      </c>
      <c r="D30" s="30">
        <v>75404</v>
      </c>
      <c r="E30" s="33" t="s">
        <v>69</v>
      </c>
      <c r="F30" s="13">
        <v>100</v>
      </c>
      <c r="G30" s="33" t="s">
        <v>73</v>
      </c>
      <c r="H30" s="13" t="s">
        <v>65</v>
      </c>
      <c r="I30" s="13" t="s">
        <v>63</v>
      </c>
      <c r="J30" s="53" t="s">
        <v>62</v>
      </c>
      <c r="K30" s="53">
        <v>87</v>
      </c>
      <c r="L30" s="53">
        <v>5626</v>
      </c>
      <c r="M30" s="52">
        <f t="shared" si="2"/>
        <v>1.5463917525773196</v>
      </c>
      <c r="N30" s="52">
        <v>11591.54</v>
      </c>
      <c r="O30" s="52">
        <v>417946.74</v>
      </c>
      <c r="P30" s="52">
        <f t="shared" si="0"/>
        <v>2.773449076310537</v>
      </c>
      <c r="Q30" s="52">
        <f t="shared" si="1"/>
        <v>11591.54</v>
      </c>
      <c r="R30" s="16"/>
      <c r="S30" s="38"/>
    </row>
    <row r="31" spans="1:19" s="10" customFormat="1" ht="105.75" customHeight="1">
      <c r="A31" s="14">
        <v>19</v>
      </c>
      <c r="B31" s="15" t="s">
        <v>32</v>
      </c>
      <c r="C31" s="25">
        <v>1022602621821</v>
      </c>
      <c r="D31" s="30">
        <v>75404</v>
      </c>
      <c r="E31" s="33" t="s">
        <v>69</v>
      </c>
      <c r="F31" s="13">
        <v>100</v>
      </c>
      <c r="G31" s="33" t="s">
        <v>73</v>
      </c>
      <c r="H31" s="13" t="s">
        <v>65</v>
      </c>
      <c r="I31" s="13" t="s">
        <v>63</v>
      </c>
      <c r="J31" s="53" t="s">
        <v>62</v>
      </c>
      <c r="K31" s="53">
        <v>61</v>
      </c>
      <c r="L31" s="53">
        <v>5626</v>
      </c>
      <c r="M31" s="52">
        <f t="shared" si="2"/>
        <v>1.0842516885886955</v>
      </c>
      <c r="N31" s="52">
        <v>8394.97</v>
      </c>
      <c r="O31" s="52">
        <v>417946.74</v>
      </c>
      <c r="P31" s="52">
        <f t="shared" si="0"/>
        <v>2.0086219598219617</v>
      </c>
      <c r="Q31" s="52">
        <f t="shared" si="1"/>
        <v>8394.97</v>
      </c>
      <c r="R31" s="16"/>
      <c r="S31" s="38"/>
    </row>
    <row r="32" spans="1:19" s="10" customFormat="1" ht="107.25" customHeight="1">
      <c r="A32" s="14">
        <v>20</v>
      </c>
      <c r="B32" s="15" t="s">
        <v>33</v>
      </c>
      <c r="C32" s="25">
        <v>1022602625154</v>
      </c>
      <c r="D32" s="30">
        <v>75404</v>
      </c>
      <c r="E32" s="33" t="s">
        <v>69</v>
      </c>
      <c r="F32" s="13">
        <v>100</v>
      </c>
      <c r="G32" s="33" t="s">
        <v>73</v>
      </c>
      <c r="H32" s="13" t="s">
        <v>65</v>
      </c>
      <c r="I32" s="13" t="s">
        <v>63</v>
      </c>
      <c r="J32" s="53" t="s">
        <v>62</v>
      </c>
      <c r="K32" s="53">
        <v>41</v>
      </c>
      <c r="L32" s="53">
        <v>5626</v>
      </c>
      <c r="M32" s="52">
        <f t="shared" si="2"/>
        <v>0.728759331674369</v>
      </c>
      <c r="N32" s="52">
        <v>9171.9</v>
      </c>
      <c r="O32" s="52">
        <v>417946.74</v>
      </c>
      <c r="P32" s="52">
        <f t="shared" si="0"/>
        <v>2.194514066553073</v>
      </c>
      <c r="Q32" s="52">
        <f t="shared" si="1"/>
        <v>9171.9</v>
      </c>
      <c r="R32" s="16"/>
      <c r="S32" s="38"/>
    </row>
    <row r="33" spans="1:19" s="10" customFormat="1" ht="107.25" customHeight="1">
      <c r="A33" s="18">
        <v>21</v>
      </c>
      <c r="B33" s="15" t="s">
        <v>68</v>
      </c>
      <c r="C33" s="26">
        <v>1022602625033</v>
      </c>
      <c r="D33" s="27">
        <v>75404</v>
      </c>
      <c r="E33" s="34" t="s">
        <v>69</v>
      </c>
      <c r="F33" s="13">
        <v>100</v>
      </c>
      <c r="G33" s="34" t="s">
        <v>70</v>
      </c>
      <c r="H33" s="13" t="s">
        <v>65</v>
      </c>
      <c r="I33" s="13" t="s">
        <v>63</v>
      </c>
      <c r="J33" s="53" t="s">
        <v>62</v>
      </c>
      <c r="K33" s="53">
        <v>118</v>
      </c>
      <c r="L33" s="53">
        <v>5626</v>
      </c>
      <c r="M33" s="52">
        <f t="shared" si="2"/>
        <v>2.0974049057945257</v>
      </c>
      <c r="N33" s="52">
        <v>8290.37</v>
      </c>
      <c r="O33" s="52">
        <v>417946.74</v>
      </c>
      <c r="P33" s="52">
        <f>N33/O33*100</f>
        <v>1.9835948475157388</v>
      </c>
      <c r="Q33" s="52">
        <f>N33</f>
        <v>8290.37</v>
      </c>
      <c r="R33" s="13"/>
      <c r="S33" s="38"/>
    </row>
    <row r="34" spans="1:19" s="10" customFormat="1" ht="136.5" customHeight="1">
      <c r="A34" s="18">
        <v>22</v>
      </c>
      <c r="B34" s="15" t="s">
        <v>34</v>
      </c>
      <c r="C34" s="25">
        <v>1072643000451</v>
      </c>
      <c r="D34" s="30">
        <v>75403</v>
      </c>
      <c r="E34" s="33" t="s">
        <v>69</v>
      </c>
      <c r="F34" s="13">
        <v>100</v>
      </c>
      <c r="G34" s="33" t="s">
        <v>73</v>
      </c>
      <c r="H34" s="13" t="s">
        <v>65</v>
      </c>
      <c r="I34" s="13" t="s">
        <v>63</v>
      </c>
      <c r="J34" s="53" t="s">
        <v>62</v>
      </c>
      <c r="K34" s="53">
        <v>674</v>
      </c>
      <c r="L34" s="53">
        <v>5626</v>
      </c>
      <c r="M34" s="52">
        <f t="shared" si="2"/>
        <v>11.980092428012798</v>
      </c>
      <c r="N34" s="52">
        <v>40709.82</v>
      </c>
      <c r="O34" s="52">
        <v>417946.74</v>
      </c>
      <c r="P34" s="52">
        <f t="shared" si="0"/>
        <v>9.740432477114188</v>
      </c>
      <c r="Q34" s="52">
        <f t="shared" si="1"/>
        <v>40709.82</v>
      </c>
      <c r="R34" s="16"/>
      <c r="S34" s="38"/>
    </row>
    <row r="35" spans="1:19" s="10" customFormat="1" ht="135.75" customHeight="1">
      <c r="A35" s="18">
        <v>23</v>
      </c>
      <c r="B35" s="15" t="s">
        <v>35</v>
      </c>
      <c r="C35" s="21">
        <v>1022602623999</v>
      </c>
      <c r="D35" s="30">
        <v>75403</v>
      </c>
      <c r="E35" s="33" t="s">
        <v>69</v>
      </c>
      <c r="F35" s="13">
        <v>100</v>
      </c>
      <c r="G35" s="32" t="s">
        <v>136</v>
      </c>
      <c r="H35" s="24" t="s">
        <v>64</v>
      </c>
      <c r="I35" s="13" t="s">
        <v>63</v>
      </c>
      <c r="J35" s="53" t="s">
        <v>62</v>
      </c>
      <c r="K35" s="53">
        <v>175</v>
      </c>
      <c r="L35" s="53">
        <v>2190</v>
      </c>
      <c r="M35" s="52">
        <f t="shared" si="2"/>
        <v>7.9908675799086755</v>
      </c>
      <c r="N35" s="52">
        <v>14761.99</v>
      </c>
      <c r="O35" s="55">
        <v>220780.79</v>
      </c>
      <c r="P35" s="52">
        <f t="shared" si="0"/>
        <v>6.686265594031074</v>
      </c>
      <c r="Q35" s="52">
        <f t="shared" si="1"/>
        <v>14761.99</v>
      </c>
      <c r="R35" s="16"/>
      <c r="S35" s="38"/>
    </row>
    <row r="36" spans="1:19" s="10" customFormat="1" ht="96.75" customHeight="1">
      <c r="A36" s="18">
        <v>24</v>
      </c>
      <c r="B36" s="15" t="s">
        <v>36</v>
      </c>
      <c r="C36" s="25">
        <v>1022602623933</v>
      </c>
      <c r="D36" s="30">
        <v>75403</v>
      </c>
      <c r="E36" s="33" t="s">
        <v>69</v>
      </c>
      <c r="F36" s="13">
        <v>100</v>
      </c>
      <c r="G36" s="32" t="s">
        <v>136</v>
      </c>
      <c r="H36" s="24" t="s">
        <v>64</v>
      </c>
      <c r="I36" s="13" t="s">
        <v>63</v>
      </c>
      <c r="J36" s="53" t="s">
        <v>62</v>
      </c>
      <c r="K36" s="53">
        <v>96</v>
      </c>
      <c r="L36" s="53">
        <v>2190</v>
      </c>
      <c r="M36" s="52">
        <f t="shared" si="2"/>
        <v>4.383561643835616</v>
      </c>
      <c r="N36" s="52">
        <v>8903.17</v>
      </c>
      <c r="O36" s="56">
        <v>220780.79</v>
      </c>
      <c r="P36" s="52">
        <f t="shared" si="0"/>
        <v>4.032583631936456</v>
      </c>
      <c r="Q36" s="52">
        <f t="shared" si="1"/>
        <v>8903.17</v>
      </c>
      <c r="R36" s="16"/>
      <c r="S36" s="38"/>
    </row>
    <row r="37" spans="1:19" s="10" customFormat="1" ht="108" customHeight="1">
      <c r="A37" s="18">
        <v>25</v>
      </c>
      <c r="B37" s="15" t="s">
        <v>37</v>
      </c>
      <c r="C37" s="25">
        <v>1022602624000</v>
      </c>
      <c r="D37" s="30">
        <v>75403</v>
      </c>
      <c r="E37" s="33" t="s">
        <v>69</v>
      </c>
      <c r="F37" s="13">
        <v>100</v>
      </c>
      <c r="G37" s="32" t="s">
        <v>136</v>
      </c>
      <c r="H37" s="24" t="s">
        <v>64</v>
      </c>
      <c r="I37" s="13" t="s">
        <v>63</v>
      </c>
      <c r="J37" s="53" t="s">
        <v>62</v>
      </c>
      <c r="K37" s="50">
        <v>79</v>
      </c>
      <c r="L37" s="53">
        <v>2190</v>
      </c>
      <c r="M37" s="52">
        <f t="shared" si="2"/>
        <v>3.6073059360730597</v>
      </c>
      <c r="N37" s="51">
        <v>9973.7</v>
      </c>
      <c r="O37" s="57">
        <v>220780.79</v>
      </c>
      <c r="P37" s="52">
        <f t="shared" si="0"/>
        <v>4.517467303201515</v>
      </c>
      <c r="Q37" s="52">
        <f t="shared" si="1"/>
        <v>9973.7</v>
      </c>
      <c r="R37" s="16"/>
      <c r="S37" s="38"/>
    </row>
    <row r="38" spans="1:19" s="10" customFormat="1" ht="108" customHeight="1">
      <c r="A38" s="18">
        <v>26</v>
      </c>
      <c r="B38" s="15" t="s">
        <v>38</v>
      </c>
      <c r="C38" s="21">
        <v>1022602623977</v>
      </c>
      <c r="D38" s="30">
        <v>75403</v>
      </c>
      <c r="E38" s="33" t="s">
        <v>69</v>
      </c>
      <c r="F38" s="13">
        <v>100</v>
      </c>
      <c r="G38" s="32" t="s">
        <v>136</v>
      </c>
      <c r="H38" s="24" t="s">
        <v>64</v>
      </c>
      <c r="I38" s="13" t="s">
        <v>63</v>
      </c>
      <c r="J38" s="53" t="s">
        <v>62</v>
      </c>
      <c r="K38" s="50">
        <v>97</v>
      </c>
      <c r="L38" s="53">
        <v>2190</v>
      </c>
      <c r="M38" s="52">
        <f t="shared" si="2"/>
        <v>4.429223744292238</v>
      </c>
      <c r="N38" s="51">
        <v>10672.35</v>
      </c>
      <c r="O38" s="57">
        <v>220780.79</v>
      </c>
      <c r="P38" s="52">
        <f t="shared" si="0"/>
        <v>4.83391240696258</v>
      </c>
      <c r="Q38" s="52">
        <f t="shared" si="1"/>
        <v>10672.35</v>
      </c>
      <c r="R38" s="16"/>
      <c r="S38" s="38"/>
    </row>
    <row r="39" spans="1:19" s="10" customFormat="1" ht="89.25">
      <c r="A39" s="18">
        <v>27</v>
      </c>
      <c r="B39" s="15" t="s">
        <v>39</v>
      </c>
      <c r="C39" s="21">
        <v>1022602624208</v>
      </c>
      <c r="D39" s="30">
        <v>75403</v>
      </c>
      <c r="E39" s="33" t="s">
        <v>69</v>
      </c>
      <c r="F39" s="13">
        <v>100</v>
      </c>
      <c r="G39" s="32" t="s">
        <v>136</v>
      </c>
      <c r="H39" s="24" t="s">
        <v>64</v>
      </c>
      <c r="I39" s="13" t="s">
        <v>63</v>
      </c>
      <c r="J39" s="53" t="s">
        <v>62</v>
      </c>
      <c r="K39" s="53">
        <v>103</v>
      </c>
      <c r="L39" s="53">
        <v>2190</v>
      </c>
      <c r="M39" s="52">
        <f t="shared" si="2"/>
        <v>4.703196347031963</v>
      </c>
      <c r="N39" s="52">
        <v>10188.86</v>
      </c>
      <c r="O39" s="57">
        <v>220780.79</v>
      </c>
      <c r="P39" s="52">
        <f t="shared" si="0"/>
        <v>4.61492143406136</v>
      </c>
      <c r="Q39" s="52">
        <f t="shared" si="1"/>
        <v>10188.86</v>
      </c>
      <c r="R39" s="16"/>
      <c r="S39" s="38"/>
    </row>
    <row r="40" spans="1:19" s="10" customFormat="1" ht="89.25">
      <c r="A40" s="18">
        <v>28</v>
      </c>
      <c r="B40" s="15" t="s">
        <v>40</v>
      </c>
      <c r="C40" s="21">
        <v>1022602623944</v>
      </c>
      <c r="D40" s="30">
        <v>75403</v>
      </c>
      <c r="E40" s="33" t="s">
        <v>69</v>
      </c>
      <c r="F40" s="13">
        <v>100</v>
      </c>
      <c r="G40" s="32" t="s">
        <v>136</v>
      </c>
      <c r="H40" s="24" t="s">
        <v>64</v>
      </c>
      <c r="I40" s="13" t="s">
        <v>63</v>
      </c>
      <c r="J40" s="53" t="s">
        <v>62</v>
      </c>
      <c r="K40" s="50">
        <v>171</v>
      </c>
      <c r="L40" s="53">
        <v>2190</v>
      </c>
      <c r="M40" s="52">
        <f t="shared" si="2"/>
        <v>7.808219178082192</v>
      </c>
      <c r="N40" s="51">
        <v>19243.48</v>
      </c>
      <c r="O40" s="57">
        <v>220780.79</v>
      </c>
      <c r="P40" s="52">
        <f t="shared" si="0"/>
        <v>8.716102519607796</v>
      </c>
      <c r="Q40" s="52">
        <f t="shared" si="1"/>
        <v>19243.48</v>
      </c>
      <c r="R40" s="16"/>
      <c r="S40" s="38"/>
    </row>
    <row r="41" spans="1:19" s="10" customFormat="1" ht="123" customHeight="1">
      <c r="A41" s="18">
        <v>29</v>
      </c>
      <c r="B41" s="15" t="s">
        <v>41</v>
      </c>
      <c r="C41" s="21">
        <v>1022602623988</v>
      </c>
      <c r="D41" s="30">
        <v>75403</v>
      </c>
      <c r="E41" s="33" t="s">
        <v>69</v>
      </c>
      <c r="F41" s="13">
        <v>100</v>
      </c>
      <c r="G41" s="32" t="s">
        <v>136</v>
      </c>
      <c r="H41" s="24" t="s">
        <v>64</v>
      </c>
      <c r="I41" s="13" t="s">
        <v>63</v>
      </c>
      <c r="J41" s="53" t="s">
        <v>62</v>
      </c>
      <c r="K41" s="50">
        <v>214</v>
      </c>
      <c r="L41" s="53">
        <v>2190</v>
      </c>
      <c r="M41" s="52">
        <f t="shared" si="2"/>
        <v>9.771689497716896</v>
      </c>
      <c r="N41" s="51">
        <v>20191.13</v>
      </c>
      <c r="O41" s="57">
        <v>220780.79</v>
      </c>
      <c r="P41" s="52">
        <f t="shared" si="0"/>
        <v>9.145329174698578</v>
      </c>
      <c r="Q41" s="52">
        <f t="shared" si="1"/>
        <v>20191.13</v>
      </c>
      <c r="R41" s="16"/>
      <c r="S41" s="38"/>
    </row>
    <row r="42" spans="1:19" s="10" customFormat="1" ht="99.75" customHeight="1">
      <c r="A42" s="18">
        <v>30</v>
      </c>
      <c r="B42" s="15" t="s">
        <v>42</v>
      </c>
      <c r="C42" s="21">
        <v>1022602624670</v>
      </c>
      <c r="D42" s="30">
        <v>75404</v>
      </c>
      <c r="E42" s="33" t="s">
        <v>69</v>
      </c>
      <c r="F42" s="13">
        <v>100</v>
      </c>
      <c r="G42" s="32" t="s">
        <v>136</v>
      </c>
      <c r="H42" s="24" t="s">
        <v>64</v>
      </c>
      <c r="I42" s="13" t="s">
        <v>63</v>
      </c>
      <c r="J42" s="53" t="s">
        <v>62</v>
      </c>
      <c r="K42" s="50">
        <v>95</v>
      </c>
      <c r="L42" s="53">
        <v>2190</v>
      </c>
      <c r="M42" s="52">
        <f t="shared" si="2"/>
        <v>4.337899543378995</v>
      </c>
      <c r="N42" s="51">
        <v>9501.35</v>
      </c>
      <c r="O42" s="57">
        <v>220780.79</v>
      </c>
      <c r="P42" s="52">
        <f t="shared" si="0"/>
        <v>4.303522059142917</v>
      </c>
      <c r="Q42" s="52">
        <f t="shared" si="1"/>
        <v>9501.35</v>
      </c>
      <c r="R42" s="16"/>
      <c r="S42" s="38"/>
    </row>
    <row r="43" spans="1:19" s="10" customFormat="1" ht="89.25">
      <c r="A43" s="18">
        <v>31</v>
      </c>
      <c r="B43" s="15" t="s">
        <v>43</v>
      </c>
      <c r="C43" s="21">
        <v>1022602626881</v>
      </c>
      <c r="D43" s="30">
        <v>75404</v>
      </c>
      <c r="E43" s="33" t="s">
        <v>69</v>
      </c>
      <c r="F43" s="13">
        <v>100</v>
      </c>
      <c r="G43" s="32" t="s">
        <v>136</v>
      </c>
      <c r="H43" s="24" t="s">
        <v>64</v>
      </c>
      <c r="I43" s="13" t="s">
        <v>63</v>
      </c>
      <c r="J43" s="53" t="s">
        <v>62</v>
      </c>
      <c r="K43" s="50">
        <v>63</v>
      </c>
      <c r="L43" s="53">
        <v>2190</v>
      </c>
      <c r="M43" s="52">
        <f t="shared" si="2"/>
        <v>2.8767123287671232</v>
      </c>
      <c r="N43" s="51">
        <v>6177.89</v>
      </c>
      <c r="O43" s="57">
        <v>220780.79</v>
      </c>
      <c r="P43" s="52">
        <f t="shared" si="0"/>
        <v>2.7982008760816557</v>
      </c>
      <c r="Q43" s="52">
        <f t="shared" si="1"/>
        <v>6177.89</v>
      </c>
      <c r="R43" s="16"/>
      <c r="S43" s="38"/>
    </row>
    <row r="44" spans="1:19" s="10" customFormat="1" ht="89.25">
      <c r="A44" s="18">
        <v>32</v>
      </c>
      <c r="B44" s="15" t="s">
        <v>44</v>
      </c>
      <c r="C44" s="21">
        <v>1022602621689</v>
      </c>
      <c r="D44" s="30">
        <v>75404</v>
      </c>
      <c r="E44" s="33" t="s">
        <v>69</v>
      </c>
      <c r="F44" s="13">
        <v>100</v>
      </c>
      <c r="G44" s="32" t="s">
        <v>136</v>
      </c>
      <c r="H44" s="24" t="s">
        <v>64</v>
      </c>
      <c r="I44" s="13" t="s">
        <v>63</v>
      </c>
      <c r="J44" s="53" t="s">
        <v>62</v>
      </c>
      <c r="K44" s="50">
        <v>53</v>
      </c>
      <c r="L44" s="53">
        <v>2190</v>
      </c>
      <c r="M44" s="52">
        <f t="shared" si="2"/>
        <v>2.4200913242009134</v>
      </c>
      <c r="N44" s="51">
        <v>5510.89</v>
      </c>
      <c r="O44" s="57">
        <v>220780.79</v>
      </c>
      <c r="P44" s="52">
        <f t="shared" si="0"/>
        <v>2.4960912586643067</v>
      </c>
      <c r="Q44" s="52">
        <f t="shared" si="1"/>
        <v>5510.89</v>
      </c>
      <c r="R44" s="16"/>
      <c r="S44" s="38"/>
    </row>
    <row r="45" spans="1:19" s="10" customFormat="1" ht="96.75" customHeight="1">
      <c r="A45" s="18">
        <v>33</v>
      </c>
      <c r="B45" s="15" t="s">
        <v>45</v>
      </c>
      <c r="C45" s="21">
        <v>1022602626276</v>
      </c>
      <c r="D45" s="30">
        <v>75404</v>
      </c>
      <c r="E45" s="33" t="s">
        <v>69</v>
      </c>
      <c r="F45" s="13">
        <v>100</v>
      </c>
      <c r="G45" s="32" t="s">
        <v>136</v>
      </c>
      <c r="H45" s="24" t="s">
        <v>64</v>
      </c>
      <c r="I45" s="13" t="s">
        <v>63</v>
      </c>
      <c r="J45" s="53" t="s">
        <v>62</v>
      </c>
      <c r="K45" s="50">
        <v>13</v>
      </c>
      <c r="L45" s="53">
        <v>2190</v>
      </c>
      <c r="M45" s="52">
        <f t="shared" si="2"/>
        <v>0.593607305936073</v>
      </c>
      <c r="N45" s="51">
        <v>1688.99</v>
      </c>
      <c r="O45" s="57">
        <v>220780.79</v>
      </c>
      <c r="P45" s="52">
        <f t="shared" si="0"/>
        <v>0.7650076802424703</v>
      </c>
      <c r="Q45" s="52">
        <f t="shared" si="1"/>
        <v>1688.99</v>
      </c>
      <c r="R45" s="16"/>
      <c r="S45" s="38"/>
    </row>
    <row r="46" spans="1:19" s="10" customFormat="1" ht="111" customHeight="1">
      <c r="A46" s="18">
        <v>34</v>
      </c>
      <c r="B46" s="15" t="s">
        <v>46</v>
      </c>
      <c r="C46" s="21">
        <v>1022602623284</v>
      </c>
      <c r="D46" s="30">
        <v>75404</v>
      </c>
      <c r="E46" s="33" t="s">
        <v>69</v>
      </c>
      <c r="F46" s="13">
        <v>100</v>
      </c>
      <c r="G46" s="32" t="s">
        <v>136</v>
      </c>
      <c r="H46" s="24" t="s">
        <v>64</v>
      </c>
      <c r="I46" s="13" t="s">
        <v>63</v>
      </c>
      <c r="J46" s="53" t="s">
        <v>62</v>
      </c>
      <c r="K46" s="50">
        <v>51</v>
      </c>
      <c r="L46" s="53">
        <v>2190</v>
      </c>
      <c r="M46" s="52">
        <f t="shared" si="2"/>
        <v>2.328767123287671</v>
      </c>
      <c r="N46" s="51">
        <v>5863.14</v>
      </c>
      <c r="O46" s="57">
        <v>220780.79</v>
      </c>
      <c r="P46" s="52">
        <f t="shared" si="0"/>
        <v>2.655638654069496</v>
      </c>
      <c r="Q46" s="52">
        <f t="shared" si="1"/>
        <v>5863.14</v>
      </c>
      <c r="R46" s="16"/>
      <c r="S46" s="38"/>
    </row>
    <row r="47" spans="1:19" s="10" customFormat="1" ht="108.75" customHeight="1">
      <c r="A47" s="18">
        <v>35</v>
      </c>
      <c r="B47" s="15" t="s">
        <v>47</v>
      </c>
      <c r="C47" s="21">
        <v>1022602623955</v>
      </c>
      <c r="D47" s="30">
        <v>75404</v>
      </c>
      <c r="E47" s="33" t="s">
        <v>69</v>
      </c>
      <c r="F47" s="13">
        <v>100</v>
      </c>
      <c r="G47" s="32" t="s">
        <v>136</v>
      </c>
      <c r="H47" s="24" t="s">
        <v>64</v>
      </c>
      <c r="I47" s="13" t="s">
        <v>63</v>
      </c>
      <c r="J47" s="53" t="s">
        <v>62</v>
      </c>
      <c r="K47" s="50">
        <v>9</v>
      </c>
      <c r="L47" s="53">
        <v>2190</v>
      </c>
      <c r="M47" s="52">
        <f t="shared" si="2"/>
        <v>0.410958904109589</v>
      </c>
      <c r="N47" s="51">
        <v>1690.09</v>
      </c>
      <c r="O47" s="57">
        <v>220780.79</v>
      </c>
      <c r="P47" s="52">
        <f t="shared" si="0"/>
        <v>0.7655059119953325</v>
      </c>
      <c r="Q47" s="52">
        <f t="shared" si="1"/>
        <v>1690.09</v>
      </c>
      <c r="R47" s="16"/>
      <c r="S47" s="38"/>
    </row>
    <row r="48" spans="1:19" s="10" customFormat="1" ht="97.5" customHeight="1">
      <c r="A48" s="18">
        <v>36</v>
      </c>
      <c r="B48" s="15" t="s">
        <v>48</v>
      </c>
      <c r="C48" s="21">
        <v>1022602623152</v>
      </c>
      <c r="D48" s="30">
        <v>75404</v>
      </c>
      <c r="E48" s="33" t="s">
        <v>69</v>
      </c>
      <c r="F48" s="13">
        <v>100</v>
      </c>
      <c r="G48" s="32" t="s">
        <v>136</v>
      </c>
      <c r="H48" s="24" t="s">
        <v>64</v>
      </c>
      <c r="I48" s="13" t="s">
        <v>63</v>
      </c>
      <c r="J48" s="53" t="s">
        <v>62</v>
      </c>
      <c r="K48" s="50">
        <v>76</v>
      </c>
      <c r="L48" s="53">
        <v>2190</v>
      </c>
      <c r="M48" s="52">
        <f t="shared" si="2"/>
        <v>3.4703196347031966</v>
      </c>
      <c r="N48" s="51">
        <v>6897.21</v>
      </c>
      <c r="O48" s="57">
        <v>220780.79</v>
      </c>
      <c r="P48" s="52">
        <f t="shared" si="0"/>
        <v>3.1240082074169586</v>
      </c>
      <c r="Q48" s="52">
        <f t="shared" si="1"/>
        <v>6897.21</v>
      </c>
      <c r="R48" s="16"/>
      <c r="S48" s="38"/>
    </row>
    <row r="49" spans="1:19" s="10" customFormat="1" ht="93.75" customHeight="1">
      <c r="A49" s="18">
        <v>37</v>
      </c>
      <c r="B49" s="15" t="s">
        <v>49</v>
      </c>
      <c r="C49" s="21">
        <v>1022602621381</v>
      </c>
      <c r="D49" s="30">
        <v>75404</v>
      </c>
      <c r="E49" s="33" t="s">
        <v>69</v>
      </c>
      <c r="F49" s="13">
        <v>100</v>
      </c>
      <c r="G49" s="32" t="s">
        <v>136</v>
      </c>
      <c r="H49" s="24" t="s">
        <v>64</v>
      </c>
      <c r="I49" s="13" t="s">
        <v>63</v>
      </c>
      <c r="J49" s="53" t="s">
        <v>62</v>
      </c>
      <c r="K49" s="50">
        <v>40</v>
      </c>
      <c r="L49" s="53">
        <v>2190</v>
      </c>
      <c r="M49" s="52">
        <f t="shared" si="2"/>
        <v>1.82648401826484</v>
      </c>
      <c r="N49" s="51">
        <v>7180.67</v>
      </c>
      <c r="O49" s="57">
        <v>220780.79</v>
      </c>
      <c r="P49" s="52">
        <f t="shared" si="0"/>
        <v>3.2523980007499746</v>
      </c>
      <c r="Q49" s="52">
        <f t="shared" si="1"/>
        <v>7180.67</v>
      </c>
      <c r="R49" s="16"/>
      <c r="S49" s="38"/>
    </row>
    <row r="50" spans="1:19" s="10" customFormat="1" ht="94.5" customHeight="1">
      <c r="A50" s="18">
        <v>38</v>
      </c>
      <c r="B50" s="15" t="s">
        <v>50</v>
      </c>
      <c r="C50" s="21">
        <v>1022602623031</v>
      </c>
      <c r="D50" s="30">
        <v>75404</v>
      </c>
      <c r="E50" s="33" t="s">
        <v>69</v>
      </c>
      <c r="F50" s="13">
        <v>100</v>
      </c>
      <c r="G50" s="32" t="s">
        <v>136</v>
      </c>
      <c r="H50" s="24" t="s">
        <v>64</v>
      </c>
      <c r="I50" s="13" t="s">
        <v>63</v>
      </c>
      <c r="J50" s="53" t="s">
        <v>62</v>
      </c>
      <c r="K50" s="50">
        <v>44</v>
      </c>
      <c r="L50" s="53">
        <v>2190</v>
      </c>
      <c r="M50" s="52">
        <f t="shared" si="2"/>
        <v>2.009132420091324</v>
      </c>
      <c r="N50" s="51">
        <v>6298.87</v>
      </c>
      <c r="O50" s="57">
        <v>220780.79</v>
      </c>
      <c r="P50" s="52">
        <f t="shared" si="0"/>
        <v>2.852997310137354</v>
      </c>
      <c r="Q50" s="52">
        <f t="shared" si="1"/>
        <v>6298.87</v>
      </c>
      <c r="R50" s="16"/>
      <c r="S50" s="38"/>
    </row>
    <row r="51" spans="1:19" s="10" customFormat="1" ht="89.25">
      <c r="A51" s="18">
        <v>39</v>
      </c>
      <c r="B51" s="15" t="s">
        <v>51</v>
      </c>
      <c r="C51" s="21">
        <v>1112651031602</v>
      </c>
      <c r="D51" s="30">
        <v>75403</v>
      </c>
      <c r="E51" s="33" t="s">
        <v>69</v>
      </c>
      <c r="F51" s="13">
        <v>100</v>
      </c>
      <c r="G51" s="32" t="s">
        <v>136</v>
      </c>
      <c r="H51" s="24" t="s">
        <v>64</v>
      </c>
      <c r="I51" s="13" t="s">
        <v>63</v>
      </c>
      <c r="J51" s="53" t="s">
        <v>62</v>
      </c>
      <c r="K51" s="50">
        <v>71</v>
      </c>
      <c r="L51" s="53">
        <v>2190</v>
      </c>
      <c r="M51" s="52">
        <f t="shared" si="2"/>
        <v>3.2420091324200913</v>
      </c>
      <c r="N51" s="51">
        <v>7344.06</v>
      </c>
      <c r="O51" s="57">
        <v>220780.79</v>
      </c>
      <c r="P51" s="52">
        <f t="shared" si="0"/>
        <v>3.3264035335682967</v>
      </c>
      <c r="Q51" s="52">
        <f t="shared" si="1"/>
        <v>7344.06</v>
      </c>
      <c r="R51" s="16"/>
      <c r="S51" s="38"/>
    </row>
    <row r="52" spans="1:19" s="10" customFormat="1" ht="96" customHeight="1">
      <c r="A52" s="18">
        <v>40</v>
      </c>
      <c r="B52" s="15" t="s">
        <v>52</v>
      </c>
      <c r="C52" s="21">
        <v>1022602621854</v>
      </c>
      <c r="D52" s="30">
        <v>75404</v>
      </c>
      <c r="E52" s="33" t="s">
        <v>69</v>
      </c>
      <c r="F52" s="13">
        <v>100</v>
      </c>
      <c r="G52" s="32" t="s">
        <v>136</v>
      </c>
      <c r="H52" s="24" t="s">
        <v>64</v>
      </c>
      <c r="I52" s="13" t="s">
        <v>63</v>
      </c>
      <c r="J52" s="53" t="s">
        <v>62</v>
      </c>
      <c r="K52" s="50">
        <v>94</v>
      </c>
      <c r="L52" s="53">
        <v>2190</v>
      </c>
      <c r="M52" s="52">
        <f t="shared" si="2"/>
        <v>4.292237442922374</v>
      </c>
      <c r="N52" s="51">
        <v>10666.11</v>
      </c>
      <c r="O52" s="57">
        <v>220780.79</v>
      </c>
      <c r="P52" s="52">
        <f t="shared" si="0"/>
        <v>4.83108607410998</v>
      </c>
      <c r="Q52" s="52">
        <f t="shared" si="1"/>
        <v>10666.11</v>
      </c>
      <c r="R52" s="16"/>
      <c r="S52" s="38"/>
    </row>
    <row r="53" spans="1:19" s="10" customFormat="1" ht="94.5" customHeight="1">
      <c r="A53" s="18">
        <v>41</v>
      </c>
      <c r="B53" s="15" t="s">
        <v>53</v>
      </c>
      <c r="C53" s="21">
        <v>1022602621645</v>
      </c>
      <c r="D53" s="30">
        <v>75404</v>
      </c>
      <c r="E53" s="33" t="s">
        <v>69</v>
      </c>
      <c r="F53" s="13">
        <v>100</v>
      </c>
      <c r="G53" s="32" t="s">
        <v>136</v>
      </c>
      <c r="H53" s="24" t="s">
        <v>64</v>
      </c>
      <c r="I53" s="13" t="s">
        <v>63</v>
      </c>
      <c r="J53" s="53" t="s">
        <v>62</v>
      </c>
      <c r="K53" s="50">
        <v>61</v>
      </c>
      <c r="L53" s="53">
        <v>2190</v>
      </c>
      <c r="M53" s="52">
        <f t="shared" si="2"/>
        <v>2.7853881278538815</v>
      </c>
      <c r="N53" s="51">
        <v>7207.37</v>
      </c>
      <c r="O53" s="57">
        <v>220780.79</v>
      </c>
      <c r="P53" s="52">
        <f t="shared" si="0"/>
        <v>3.2644914442058117</v>
      </c>
      <c r="Q53" s="52">
        <f t="shared" si="1"/>
        <v>7207.37</v>
      </c>
      <c r="R53" s="16"/>
      <c r="S53" s="38"/>
    </row>
    <row r="54" spans="1:19" s="10" customFormat="1" ht="94.5" customHeight="1">
      <c r="A54" s="18">
        <v>42</v>
      </c>
      <c r="B54" s="15" t="s">
        <v>54</v>
      </c>
      <c r="C54" s="21">
        <v>1022602621513</v>
      </c>
      <c r="D54" s="30">
        <v>75404</v>
      </c>
      <c r="E54" s="33" t="s">
        <v>69</v>
      </c>
      <c r="F54" s="13">
        <v>100</v>
      </c>
      <c r="G54" s="32" t="s">
        <v>136</v>
      </c>
      <c r="H54" s="24" t="s">
        <v>64</v>
      </c>
      <c r="I54" s="13" t="s">
        <v>63</v>
      </c>
      <c r="J54" s="53" t="s">
        <v>62</v>
      </c>
      <c r="K54" s="50">
        <v>76</v>
      </c>
      <c r="L54" s="53">
        <v>2190</v>
      </c>
      <c r="M54" s="52">
        <f t="shared" si="2"/>
        <v>3.4703196347031966</v>
      </c>
      <c r="N54" s="51">
        <v>8313.26</v>
      </c>
      <c r="O54" s="57">
        <v>220780.79</v>
      </c>
      <c r="P54" s="52">
        <f t="shared" si="0"/>
        <v>3.765391001635604</v>
      </c>
      <c r="Q54" s="52">
        <f t="shared" si="1"/>
        <v>8313.26</v>
      </c>
      <c r="R54" s="16"/>
      <c r="S54" s="38"/>
    </row>
    <row r="55" spans="1:19" s="10" customFormat="1" ht="89.25">
      <c r="A55" s="18">
        <v>43</v>
      </c>
      <c r="B55" s="15" t="s">
        <v>55</v>
      </c>
      <c r="C55" s="21">
        <v>1022602623042</v>
      </c>
      <c r="D55" s="30">
        <v>75404</v>
      </c>
      <c r="E55" s="33" t="s">
        <v>69</v>
      </c>
      <c r="F55" s="13">
        <v>100</v>
      </c>
      <c r="G55" s="32" t="s">
        <v>136</v>
      </c>
      <c r="H55" s="24" t="s">
        <v>64</v>
      </c>
      <c r="I55" s="13" t="s">
        <v>63</v>
      </c>
      <c r="J55" s="53" t="s">
        <v>62</v>
      </c>
      <c r="K55" s="50">
        <v>90</v>
      </c>
      <c r="L55" s="53">
        <v>2190</v>
      </c>
      <c r="M55" s="52">
        <f t="shared" si="2"/>
        <v>4.10958904109589</v>
      </c>
      <c r="N55" s="51">
        <v>8758.96</v>
      </c>
      <c r="O55" s="57">
        <v>220780.79</v>
      </c>
      <c r="P55" s="52">
        <f t="shared" si="0"/>
        <v>3.967265449136222</v>
      </c>
      <c r="Q55" s="52">
        <f t="shared" si="1"/>
        <v>8758.96</v>
      </c>
      <c r="R55" s="16"/>
      <c r="S55" s="38"/>
    </row>
    <row r="56" spans="1:19" s="10" customFormat="1" ht="89.25">
      <c r="A56" s="18">
        <v>44</v>
      </c>
      <c r="B56" s="15" t="s">
        <v>56</v>
      </c>
      <c r="C56" s="21">
        <v>1042600480471</v>
      </c>
      <c r="D56" s="30">
        <v>75404</v>
      </c>
      <c r="E56" s="33" t="s">
        <v>69</v>
      </c>
      <c r="F56" s="13">
        <v>100</v>
      </c>
      <c r="G56" s="32" t="s">
        <v>136</v>
      </c>
      <c r="H56" s="24" t="s">
        <v>64</v>
      </c>
      <c r="I56" s="13" t="s">
        <v>63</v>
      </c>
      <c r="J56" s="53" t="s">
        <v>62</v>
      </c>
      <c r="K56" s="50">
        <v>62</v>
      </c>
      <c r="L56" s="53">
        <v>2190</v>
      </c>
      <c r="M56" s="52">
        <f t="shared" si="2"/>
        <v>2.8310502283105023</v>
      </c>
      <c r="N56" s="51">
        <v>2898.23</v>
      </c>
      <c r="O56" s="57">
        <v>220780.79</v>
      </c>
      <c r="P56" s="52">
        <f t="shared" si="0"/>
        <v>1.312718375543452</v>
      </c>
      <c r="Q56" s="52">
        <f t="shared" si="1"/>
        <v>2898.23</v>
      </c>
      <c r="R56" s="16"/>
      <c r="S56" s="38"/>
    </row>
    <row r="57" spans="1:19" s="10" customFormat="1" ht="96.75" customHeight="1">
      <c r="A57" s="18">
        <v>45</v>
      </c>
      <c r="B57" s="15" t="s">
        <v>57</v>
      </c>
      <c r="C57" s="21">
        <v>1072643000132</v>
      </c>
      <c r="D57" s="30">
        <v>75404</v>
      </c>
      <c r="E57" s="33" t="s">
        <v>69</v>
      </c>
      <c r="F57" s="13">
        <v>100</v>
      </c>
      <c r="G57" s="32" t="s">
        <v>136</v>
      </c>
      <c r="H57" s="24" t="s">
        <v>64</v>
      </c>
      <c r="I57" s="13" t="s">
        <v>63</v>
      </c>
      <c r="J57" s="53" t="s">
        <v>62</v>
      </c>
      <c r="K57" s="50">
        <v>6</v>
      </c>
      <c r="L57" s="53">
        <v>2190</v>
      </c>
      <c r="M57" s="52">
        <f t="shared" si="2"/>
        <v>0.273972602739726</v>
      </c>
      <c r="N57" s="51">
        <v>1520.76</v>
      </c>
      <c r="O57" s="57">
        <v>220780.79</v>
      </c>
      <c r="P57" s="52">
        <f t="shared" si="0"/>
        <v>0.6888099277115549</v>
      </c>
      <c r="Q57" s="52">
        <f t="shared" si="1"/>
        <v>1520.76</v>
      </c>
      <c r="R57" s="16"/>
      <c r="S57" s="38"/>
    </row>
    <row r="58" spans="1:19" s="10" customFormat="1" ht="93.75" customHeight="1">
      <c r="A58" s="18">
        <v>46</v>
      </c>
      <c r="B58" s="15" t="s">
        <v>58</v>
      </c>
      <c r="C58" s="21">
        <v>1092643000010</v>
      </c>
      <c r="D58" s="30">
        <v>75404</v>
      </c>
      <c r="E58" s="33" t="s">
        <v>69</v>
      </c>
      <c r="F58" s="13">
        <v>100</v>
      </c>
      <c r="G58" s="32" t="s">
        <v>136</v>
      </c>
      <c r="H58" s="24" t="s">
        <v>64</v>
      </c>
      <c r="I58" s="13" t="s">
        <v>63</v>
      </c>
      <c r="J58" s="53" t="s">
        <v>62</v>
      </c>
      <c r="K58" s="50">
        <v>35</v>
      </c>
      <c r="L58" s="53">
        <v>2190</v>
      </c>
      <c r="M58" s="52">
        <f t="shared" si="2"/>
        <v>1.5981735159817352</v>
      </c>
      <c r="N58" s="51">
        <v>1332.47</v>
      </c>
      <c r="O58" s="57">
        <v>220780.79</v>
      </c>
      <c r="P58" s="52">
        <f t="shared" si="0"/>
        <v>0.6035262397602617</v>
      </c>
      <c r="Q58" s="52">
        <f t="shared" si="1"/>
        <v>1332.47</v>
      </c>
      <c r="R58" s="16"/>
      <c r="S58" s="38"/>
    </row>
    <row r="59" spans="1:19" s="10" customFormat="1" ht="111.75" customHeight="1">
      <c r="A59" s="18">
        <v>47</v>
      </c>
      <c r="B59" s="15" t="s">
        <v>138</v>
      </c>
      <c r="C59" s="21">
        <v>1112651031613</v>
      </c>
      <c r="D59" s="30">
        <v>75404</v>
      </c>
      <c r="E59" s="33" t="s">
        <v>69</v>
      </c>
      <c r="F59" s="13">
        <v>100</v>
      </c>
      <c r="G59" s="32" t="s">
        <v>136</v>
      </c>
      <c r="H59" s="24" t="s">
        <v>64</v>
      </c>
      <c r="I59" s="13" t="s">
        <v>63</v>
      </c>
      <c r="J59" s="53" t="s">
        <v>62</v>
      </c>
      <c r="K59" s="50">
        <v>67</v>
      </c>
      <c r="L59" s="53">
        <v>2190</v>
      </c>
      <c r="M59" s="52">
        <f t="shared" si="2"/>
        <v>3.0593607305936072</v>
      </c>
      <c r="N59" s="51">
        <v>4030.63</v>
      </c>
      <c r="O59" s="57">
        <v>220780.79</v>
      </c>
      <c r="P59" s="52">
        <f t="shared" si="0"/>
        <v>1.8256253182172235</v>
      </c>
      <c r="Q59" s="52">
        <f t="shared" si="1"/>
        <v>4030.63</v>
      </c>
      <c r="R59" s="16"/>
      <c r="S59" s="38"/>
    </row>
    <row r="60" spans="1:19" s="10" customFormat="1" ht="129.75" customHeight="1">
      <c r="A60" s="18">
        <v>48</v>
      </c>
      <c r="B60" s="15" t="s">
        <v>137</v>
      </c>
      <c r="C60" s="21">
        <v>1122651037112</v>
      </c>
      <c r="D60" s="30">
        <v>75404</v>
      </c>
      <c r="E60" s="33" t="s">
        <v>69</v>
      </c>
      <c r="F60" s="13">
        <v>100</v>
      </c>
      <c r="G60" s="32" t="s">
        <v>136</v>
      </c>
      <c r="H60" s="24" t="s">
        <v>64</v>
      </c>
      <c r="I60" s="13" t="s">
        <v>63</v>
      </c>
      <c r="J60" s="53" t="s">
        <v>62</v>
      </c>
      <c r="K60" s="50">
        <v>20</v>
      </c>
      <c r="L60" s="53">
        <v>2190</v>
      </c>
      <c r="M60" s="52">
        <f t="shared" si="2"/>
        <v>0.91324200913242</v>
      </c>
      <c r="N60" s="51">
        <v>911.81</v>
      </c>
      <c r="O60" s="57">
        <v>220780.79</v>
      </c>
      <c r="P60" s="52">
        <f t="shared" si="0"/>
        <v>0.4129933587066157</v>
      </c>
      <c r="Q60" s="52">
        <f t="shared" si="1"/>
        <v>911.81</v>
      </c>
      <c r="R60" s="16"/>
      <c r="S60" s="38"/>
    </row>
    <row r="61" spans="1:19" s="10" customFormat="1" ht="134.25" customHeight="1">
      <c r="A61" s="18">
        <v>49</v>
      </c>
      <c r="B61" s="15" t="s">
        <v>135</v>
      </c>
      <c r="C61" s="21">
        <v>1152651003988</v>
      </c>
      <c r="D61" s="30">
        <v>75403</v>
      </c>
      <c r="E61" s="33" t="s">
        <v>69</v>
      </c>
      <c r="F61" s="13">
        <v>100</v>
      </c>
      <c r="G61" s="32" t="s">
        <v>136</v>
      </c>
      <c r="H61" s="24" t="s">
        <v>64</v>
      </c>
      <c r="I61" s="13" t="s">
        <v>63</v>
      </c>
      <c r="J61" s="53" t="s">
        <v>62</v>
      </c>
      <c r="K61" s="50">
        <v>229</v>
      </c>
      <c r="L61" s="53">
        <v>2190</v>
      </c>
      <c r="M61" s="52">
        <f t="shared" si="2"/>
        <v>10.45662100456621</v>
      </c>
      <c r="N61" s="51">
        <v>23053.35</v>
      </c>
      <c r="O61" s="57">
        <v>220780.79</v>
      </c>
      <c r="P61" s="52">
        <f t="shared" si="0"/>
        <v>10.44173725440515</v>
      </c>
      <c r="Q61" s="52">
        <f t="shared" si="1"/>
        <v>23053.35</v>
      </c>
      <c r="R61" s="16"/>
      <c r="S61" s="38"/>
    </row>
    <row r="62" spans="1:19" s="10" customFormat="1" ht="119.25" customHeight="1">
      <c r="A62" s="18">
        <v>50</v>
      </c>
      <c r="B62" s="15" t="s">
        <v>134</v>
      </c>
      <c r="C62" s="21">
        <v>1022602621667</v>
      </c>
      <c r="D62" s="30">
        <v>75404</v>
      </c>
      <c r="E62" s="33" t="s">
        <v>69</v>
      </c>
      <c r="F62" s="13">
        <v>100</v>
      </c>
      <c r="G62" s="32" t="s">
        <v>121</v>
      </c>
      <c r="H62" s="32" t="s">
        <v>66</v>
      </c>
      <c r="I62" s="13" t="s">
        <v>63</v>
      </c>
      <c r="J62" s="53" t="s">
        <v>62</v>
      </c>
      <c r="K62" s="50">
        <v>729</v>
      </c>
      <c r="L62" s="50">
        <v>3113</v>
      </c>
      <c r="M62" s="52">
        <f t="shared" si="2"/>
        <v>23.417924831352394</v>
      </c>
      <c r="N62" s="51">
        <v>6629.61</v>
      </c>
      <c r="O62" s="51">
        <v>33147.7</v>
      </c>
      <c r="P62" s="52">
        <f t="shared" si="0"/>
        <v>20.000211176039365</v>
      </c>
      <c r="Q62" s="52">
        <f>N62</f>
        <v>6629.61</v>
      </c>
      <c r="R62" s="16"/>
      <c r="S62" s="38"/>
    </row>
    <row r="63" spans="1:19" s="10" customFormat="1" ht="123.75" customHeight="1">
      <c r="A63" s="18">
        <v>51</v>
      </c>
      <c r="B63" s="15" t="s">
        <v>124</v>
      </c>
      <c r="C63" s="21">
        <v>1102643000107</v>
      </c>
      <c r="D63" s="30">
        <v>75403</v>
      </c>
      <c r="E63" s="34" t="s">
        <v>69</v>
      </c>
      <c r="F63" s="13">
        <v>100</v>
      </c>
      <c r="G63" s="42" t="s">
        <v>121</v>
      </c>
      <c r="H63" s="32" t="s">
        <v>66</v>
      </c>
      <c r="I63" s="13" t="s">
        <v>63</v>
      </c>
      <c r="J63" s="53" t="s">
        <v>62</v>
      </c>
      <c r="K63" s="50">
        <v>2016</v>
      </c>
      <c r="L63" s="50">
        <v>3113</v>
      </c>
      <c r="M63" s="52">
        <f t="shared" si="2"/>
        <v>64.76068101509797</v>
      </c>
      <c r="N63" s="51">
        <v>18513.27</v>
      </c>
      <c r="O63" s="51">
        <v>33147.7</v>
      </c>
      <c r="P63" s="52">
        <f t="shared" si="0"/>
        <v>55.8508433465972</v>
      </c>
      <c r="Q63" s="52">
        <f>N63</f>
        <v>18513.27</v>
      </c>
      <c r="R63" s="16"/>
      <c r="S63" s="38"/>
    </row>
    <row r="64" spans="1:19" s="10" customFormat="1" ht="157.5" customHeight="1">
      <c r="A64" s="18">
        <v>52</v>
      </c>
      <c r="B64" s="15" t="s">
        <v>123</v>
      </c>
      <c r="C64" s="21">
        <v>1052600527990</v>
      </c>
      <c r="D64" s="30">
        <v>75401</v>
      </c>
      <c r="E64" s="34" t="s">
        <v>69</v>
      </c>
      <c r="F64" s="13">
        <v>100</v>
      </c>
      <c r="G64" s="42" t="s">
        <v>121</v>
      </c>
      <c r="H64" s="32" t="s">
        <v>66</v>
      </c>
      <c r="I64" s="13" t="s">
        <v>63</v>
      </c>
      <c r="J64" s="53" t="s">
        <v>62</v>
      </c>
      <c r="K64" s="50">
        <v>368</v>
      </c>
      <c r="L64" s="50">
        <v>3113</v>
      </c>
      <c r="M64" s="52">
        <f t="shared" si="2"/>
        <v>11.82139415354963</v>
      </c>
      <c r="N64" s="51">
        <v>8004.82</v>
      </c>
      <c r="O64" s="51">
        <v>33147.7</v>
      </c>
      <c r="P64" s="52">
        <f>N64/O64*100</f>
        <v>24.148945477363437</v>
      </c>
      <c r="Q64" s="52">
        <f>N64</f>
        <v>8004.82</v>
      </c>
      <c r="R64" s="16"/>
      <c r="S64" s="38"/>
    </row>
    <row r="65" spans="1:19" s="10" customFormat="1" ht="121.5" customHeight="1">
      <c r="A65" s="18">
        <v>53</v>
      </c>
      <c r="B65" s="20" t="s">
        <v>122</v>
      </c>
      <c r="C65" s="21">
        <v>1022602622393</v>
      </c>
      <c r="D65" s="30">
        <v>75403</v>
      </c>
      <c r="E65" s="34" t="s">
        <v>69</v>
      </c>
      <c r="F65" s="13">
        <v>100</v>
      </c>
      <c r="G65" s="42" t="s">
        <v>121</v>
      </c>
      <c r="H65" s="32" t="s">
        <v>66</v>
      </c>
      <c r="I65" s="13" t="s">
        <v>63</v>
      </c>
      <c r="J65" s="53" t="s">
        <v>71</v>
      </c>
      <c r="K65" s="53">
        <v>464</v>
      </c>
      <c r="L65" s="53">
        <v>711</v>
      </c>
      <c r="M65" s="52">
        <f t="shared" si="2"/>
        <v>65.26019690576652</v>
      </c>
      <c r="N65" s="52">
        <v>17979.06</v>
      </c>
      <c r="O65" s="52">
        <v>22623.61</v>
      </c>
      <c r="P65" s="52">
        <f aca="true" t="shared" si="3" ref="P65:P85">N65/O65*100</f>
        <v>79.4703409402832</v>
      </c>
      <c r="Q65" s="52">
        <v>17154.94</v>
      </c>
      <c r="R65" s="16"/>
      <c r="S65" s="38"/>
    </row>
    <row r="66" spans="1:19" s="10" customFormat="1" ht="108.75" customHeight="1">
      <c r="A66" s="19">
        <v>54</v>
      </c>
      <c r="B66" s="29" t="s">
        <v>120</v>
      </c>
      <c r="C66" s="21">
        <v>1022602622316</v>
      </c>
      <c r="D66" s="30">
        <v>75403</v>
      </c>
      <c r="E66" s="34" t="s">
        <v>69</v>
      </c>
      <c r="F66" s="13">
        <v>100</v>
      </c>
      <c r="G66" s="42" t="s">
        <v>121</v>
      </c>
      <c r="H66" s="32" t="s">
        <v>66</v>
      </c>
      <c r="I66" s="13" t="s">
        <v>63</v>
      </c>
      <c r="J66" s="53" t="s">
        <v>71</v>
      </c>
      <c r="K66" s="53">
        <v>247</v>
      </c>
      <c r="L66" s="53">
        <v>711</v>
      </c>
      <c r="M66" s="52">
        <f t="shared" si="2"/>
        <v>34.73980309423347</v>
      </c>
      <c r="N66" s="52">
        <v>4644.55</v>
      </c>
      <c r="O66" s="52">
        <v>22623.61</v>
      </c>
      <c r="P66" s="52">
        <f t="shared" si="3"/>
        <v>20.529659059716817</v>
      </c>
      <c r="Q66" s="52">
        <v>3346.42</v>
      </c>
      <c r="R66" s="16"/>
      <c r="S66" s="38"/>
    </row>
    <row r="67" spans="1:19" s="10" customFormat="1" ht="113.25" customHeight="1">
      <c r="A67" s="19">
        <v>55</v>
      </c>
      <c r="B67" s="20" t="s">
        <v>118</v>
      </c>
      <c r="C67" s="21">
        <v>1022602622756</v>
      </c>
      <c r="D67" s="30">
        <v>75404</v>
      </c>
      <c r="E67" s="34" t="s">
        <v>69</v>
      </c>
      <c r="F67" s="13">
        <v>100</v>
      </c>
      <c r="G67" s="42" t="s">
        <v>119</v>
      </c>
      <c r="H67" s="33" t="s">
        <v>147</v>
      </c>
      <c r="I67" s="13" t="s">
        <v>63</v>
      </c>
      <c r="J67" s="53" t="s">
        <v>71</v>
      </c>
      <c r="K67" s="53">
        <v>27285</v>
      </c>
      <c r="L67" s="53">
        <v>85861</v>
      </c>
      <c r="M67" s="52">
        <f t="shared" si="2"/>
        <v>31.778106474417957</v>
      </c>
      <c r="N67" s="52">
        <v>10783.99</v>
      </c>
      <c r="O67" s="52">
        <v>31588.9</v>
      </c>
      <c r="P67" s="52">
        <f t="shared" si="3"/>
        <v>34.13854233607375</v>
      </c>
      <c r="Q67" s="52">
        <f aca="true" t="shared" si="4" ref="Q67">N67</f>
        <v>10783.99</v>
      </c>
      <c r="R67" s="16"/>
      <c r="S67" s="38"/>
    </row>
    <row r="68" spans="1:19" s="10" customFormat="1" ht="76.5">
      <c r="A68" s="19">
        <v>56</v>
      </c>
      <c r="B68" s="20" t="s">
        <v>117</v>
      </c>
      <c r="C68" s="21">
        <v>1032601565105</v>
      </c>
      <c r="D68" s="30">
        <v>75404</v>
      </c>
      <c r="E68" s="34" t="s">
        <v>69</v>
      </c>
      <c r="F68" s="13">
        <v>100</v>
      </c>
      <c r="G68" s="42" t="s">
        <v>94</v>
      </c>
      <c r="H68" s="33" t="s">
        <v>147</v>
      </c>
      <c r="I68" s="13" t="s">
        <v>63</v>
      </c>
      <c r="J68" s="53" t="s">
        <v>71</v>
      </c>
      <c r="K68" s="53">
        <v>11545</v>
      </c>
      <c r="L68" s="53">
        <v>85861</v>
      </c>
      <c r="M68" s="52">
        <f t="shared" si="2"/>
        <v>13.446151337627093</v>
      </c>
      <c r="N68" s="52">
        <v>4359.14</v>
      </c>
      <c r="O68" s="52">
        <v>31588.9</v>
      </c>
      <c r="P68" s="52">
        <f t="shared" si="3"/>
        <v>13.799594161240183</v>
      </c>
      <c r="Q68" s="52">
        <f aca="true" t="shared" si="5" ref="Q68">N68</f>
        <v>4359.14</v>
      </c>
      <c r="R68" s="16"/>
      <c r="S68" s="38"/>
    </row>
    <row r="69" spans="1:19" s="10" customFormat="1" ht="79.5" customHeight="1">
      <c r="A69" s="19">
        <v>57</v>
      </c>
      <c r="B69" s="20" t="s">
        <v>115</v>
      </c>
      <c r="C69" s="21">
        <v>1022602621480</v>
      </c>
      <c r="D69" s="30">
        <v>75404</v>
      </c>
      <c r="E69" s="34" t="s">
        <v>69</v>
      </c>
      <c r="F69" s="13">
        <v>100</v>
      </c>
      <c r="G69" s="42" t="s">
        <v>116</v>
      </c>
      <c r="H69" s="33" t="s">
        <v>147</v>
      </c>
      <c r="I69" s="13" t="s">
        <v>63</v>
      </c>
      <c r="J69" s="53" t="s">
        <v>71</v>
      </c>
      <c r="K69" s="53">
        <v>4200</v>
      </c>
      <c r="L69" s="53">
        <v>85861</v>
      </c>
      <c r="M69" s="52">
        <f t="shared" si="2"/>
        <v>4.891627164836189</v>
      </c>
      <c r="N69" s="52">
        <v>3542.46</v>
      </c>
      <c r="O69" s="52">
        <v>31588.9</v>
      </c>
      <c r="P69" s="52">
        <f t="shared" si="3"/>
        <v>11.214255640430657</v>
      </c>
      <c r="Q69" s="52">
        <f aca="true" t="shared" si="6" ref="Q69:Q70">N69</f>
        <v>3542.46</v>
      </c>
      <c r="R69" s="16"/>
      <c r="S69" s="38"/>
    </row>
    <row r="70" spans="1:19" s="10" customFormat="1" ht="84" customHeight="1">
      <c r="A70" s="19">
        <v>58</v>
      </c>
      <c r="B70" s="20" t="s">
        <v>114</v>
      </c>
      <c r="C70" s="21">
        <v>1032601560672</v>
      </c>
      <c r="D70" s="30">
        <v>75404</v>
      </c>
      <c r="E70" s="34" t="s">
        <v>69</v>
      </c>
      <c r="F70" s="13">
        <v>100</v>
      </c>
      <c r="G70" s="42" t="s">
        <v>94</v>
      </c>
      <c r="H70" s="33" t="s">
        <v>147</v>
      </c>
      <c r="I70" s="13" t="s">
        <v>63</v>
      </c>
      <c r="J70" s="53" t="s">
        <v>71</v>
      </c>
      <c r="K70" s="53">
        <v>22311</v>
      </c>
      <c r="L70" s="53">
        <v>85861</v>
      </c>
      <c r="M70" s="52">
        <f t="shared" si="2"/>
        <v>25.985022303490524</v>
      </c>
      <c r="N70" s="52">
        <v>6896.46</v>
      </c>
      <c r="O70" s="52">
        <v>31588.9</v>
      </c>
      <c r="P70" s="52">
        <f t="shared" si="3"/>
        <v>21.831909309915822</v>
      </c>
      <c r="Q70" s="52">
        <f t="shared" si="6"/>
        <v>6896.46</v>
      </c>
      <c r="R70" s="16"/>
      <c r="S70" s="38"/>
    </row>
    <row r="71" spans="1:19" s="10" customFormat="1" ht="79.5" customHeight="1">
      <c r="A71" s="19">
        <v>59</v>
      </c>
      <c r="B71" s="20" t="s">
        <v>113</v>
      </c>
      <c r="C71" s="21">
        <v>1022602623537</v>
      </c>
      <c r="D71" s="30">
        <v>75404</v>
      </c>
      <c r="E71" s="34" t="s">
        <v>69</v>
      </c>
      <c r="F71" s="13">
        <v>100</v>
      </c>
      <c r="G71" s="42" t="s">
        <v>94</v>
      </c>
      <c r="H71" s="33" t="s">
        <v>147</v>
      </c>
      <c r="I71" s="13" t="s">
        <v>63</v>
      </c>
      <c r="J71" s="53" t="s">
        <v>71</v>
      </c>
      <c r="K71" s="53">
        <v>20520</v>
      </c>
      <c r="L71" s="53">
        <v>85861</v>
      </c>
      <c r="M71" s="52">
        <f t="shared" si="2"/>
        <v>23.899092719628236</v>
      </c>
      <c r="N71" s="52">
        <v>6006.85</v>
      </c>
      <c r="O71" s="52">
        <v>31588.9</v>
      </c>
      <c r="P71" s="52">
        <f t="shared" si="3"/>
        <v>19.01569855233959</v>
      </c>
      <c r="Q71" s="52">
        <f aca="true" t="shared" si="7" ref="Q71">N71</f>
        <v>6006.85</v>
      </c>
      <c r="R71" s="16"/>
      <c r="S71" s="38"/>
    </row>
    <row r="72" spans="1:19" s="10" customFormat="1" ht="114.75" customHeight="1">
      <c r="A72" s="19">
        <v>60</v>
      </c>
      <c r="B72" s="20" t="s">
        <v>111</v>
      </c>
      <c r="C72" s="21">
        <v>1122651001087</v>
      </c>
      <c r="D72" s="30">
        <v>75403</v>
      </c>
      <c r="E72" s="34" t="s">
        <v>69</v>
      </c>
      <c r="F72" s="13">
        <v>100</v>
      </c>
      <c r="G72" s="42" t="s">
        <v>112</v>
      </c>
      <c r="H72" s="33" t="s">
        <v>147</v>
      </c>
      <c r="I72" s="13" t="s">
        <v>63</v>
      </c>
      <c r="J72" s="53" t="s">
        <v>71</v>
      </c>
      <c r="K72" s="53">
        <v>62487</v>
      </c>
      <c r="L72" s="53">
        <v>62487</v>
      </c>
      <c r="M72" s="52">
        <f t="shared" si="2"/>
        <v>100</v>
      </c>
      <c r="N72" s="52">
        <v>9230.41</v>
      </c>
      <c r="O72" s="52">
        <v>9230.41</v>
      </c>
      <c r="P72" s="52">
        <f t="shared" si="3"/>
        <v>100</v>
      </c>
      <c r="Q72" s="52">
        <v>4620.53</v>
      </c>
      <c r="R72" s="16"/>
      <c r="S72" s="38"/>
    </row>
    <row r="73" spans="1:19" s="10" customFormat="1" ht="110.25" customHeight="1">
      <c r="A73" s="19">
        <v>61</v>
      </c>
      <c r="B73" s="20" t="s">
        <v>109</v>
      </c>
      <c r="C73" s="21">
        <v>1122651001472</v>
      </c>
      <c r="D73" s="30">
        <v>75404</v>
      </c>
      <c r="E73" s="34" t="s">
        <v>69</v>
      </c>
      <c r="F73" s="13">
        <v>100</v>
      </c>
      <c r="G73" s="42" t="s">
        <v>110</v>
      </c>
      <c r="H73" s="33" t="s">
        <v>147</v>
      </c>
      <c r="I73" s="13" t="s">
        <v>63</v>
      </c>
      <c r="J73" s="53" t="s">
        <v>71</v>
      </c>
      <c r="K73" s="53">
        <v>7900</v>
      </c>
      <c r="L73" s="53">
        <v>7900</v>
      </c>
      <c r="M73" s="52">
        <f t="shared" si="2"/>
        <v>100</v>
      </c>
      <c r="N73" s="52">
        <v>3634.78</v>
      </c>
      <c r="O73" s="52">
        <v>3634.78</v>
      </c>
      <c r="P73" s="52">
        <f t="shared" si="3"/>
        <v>100</v>
      </c>
      <c r="Q73" s="52">
        <f aca="true" t="shared" si="8" ref="Q73">N73</f>
        <v>3634.78</v>
      </c>
      <c r="R73" s="16"/>
      <c r="S73" s="38"/>
    </row>
    <row r="74" spans="1:19" s="10" customFormat="1" ht="84" customHeight="1">
      <c r="A74" s="19">
        <v>62</v>
      </c>
      <c r="B74" s="20" t="s">
        <v>108</v>
      </c>
      <c r="C74" s="21">
        <v>1022602622272</v>
      </c>
      <c r="D74" s="30">
        <v>75403</v>
      </c>
      <c r="E74" s="34" t="s">
        <v>69</v>
      </c>
      <c r="F74" s="13">
        <v>100</v>
      </c>
      <c r="G74" s="42" t="s">
        <v>94</v>
      </c>
      <c r="H74" s="33" t="s">
        <v>147</v>
      </c>
      <c r="I74" s="13" t="s">
        <v>63</v>
      </c>
      <c r="J74" s="53" t="s">
        <v>71</v>
      </c>
      <c r="K74" s="53">
        <v>56325</v>
      </c>
      <c r="L74" s="53">
        <v>188568</v>
      </c>
      <c r="M74" s="52">
        <f t="shared" si="2"/>
        <v>29.86986127020491</v>
      </c>
      <c r="N74" s="52">
        <v>20702.26</v>
      </c>
      <c r="O74" s="52">
        <v>76282.05</v>
      </c>
      <c r="P74" s="52">
        <f t="shared" si="3"/>
        <v>27.139097598976424</v>
      </c>
      <c r="Q74" s="52">
        <v>19867.67</v>
      </c>
      <c r="R74" s="16"/>
      <c r="S74" s="38"/>
    </row>
    <row r="75" spans="1:19" s="10" customFormat="1" ht="76.5">
      <c r="A75" s="19">
        <v>63</v>
      </c>
      <c r="B75" s="20" t="s">
        <v>107</v>
      </c>
      <c r="C75" s="21">
        <v>1022602625704</v>
      </c>
      <c r="D75" s="30">
        <v>75404</v>
      </c>
      <c r="E75" s="34" t="s">
        <v>69</v>
      </c>
      <c r="F75" s="13">
        <v>100</v>
      </c>
      <c r="G75" s="42" t="s">
        <v>94</v>
      </c>
      <c r="H75" s="33" t="s">
        <v>147</v>
      </c>
      <c r="I75" s="13" t="s">
        <v>63</v>
      </c>
      <c r="J75" s="53" t="s">
        <v>71</v>
      </c>
      <c r="K75" s="53">
        <v>9800</v>
      </c>
      <c r="L75" s="53">
        <v>188568</v>
      </c>
      <c r="M75" s="52">
        <f t="shared" si="2"/>
        <v>5.197064189045862</v>
      </c>
      <c r="N75" s="52">
        <v>5469.37</v>
      </c>
      <c r="O75" s="52">
        <v>76282.05</v>
      </c>
      <c r="P75" s="52">
        <f t="shared" si="3"/>
        <v>7.169930540671102</v>
      </c>
      <c r="Q75" s="52">
        <f>N75</f>
        <v>5469.37</v>
      </c>
      <c r="R75" s="16"/>
      <c r="S75" s="38"/>
    </row>
    <row r="76" spans="1:19" s="10" customFormat="1" ht="126" customHeight="1">
      <c r="A76" s="19">
        <v>64</v>
      </c>
      <c r="B76" s="20" t="s">
        <v>106</v>
      </c>
      <c r="C76" s="21">
        <v>1042600480427</v>
      </c>
      <c r="D76" s="30">
        <v>75404</v>
      </c>
      <c r="E76" s="34" t="s">
        <v>69</v>
      </c>
      <c r="F76" s="13">
        <v>100</v>
      </c>
      <c r="G76" s="42" t="s">
        <v>97</v>
      </c>
      <c r="H76" s="33" t="s">
        <v>147</v>
      </c>
      <c r="I76" s="13" t="s">
        <v>63</v>
      </c>
      <c r="J76" s="53" t="s">
        <v>71</v>
      </c>
      <c r="K76" s="53">
        <v>3450</v>
      </c>
      <c r="L76" s="53">
        <v>188568</v>
      </c>
      <c r="M76" s="52">
        <f t="shared" si="2"/>
        <v>1.8295787196130837</v>
      </c>
      <c r="N76" s="52">
        <v>4350.07</v>
      </c>
      <c r="O76" s="52">
        <v>76282.05</v>
      </c>
      <c r="P76" s="52">
        <f t="shared" si="3"/>
        <v>5.702612868951476</v>
      </c>
      <c r="Q76" s="52">
        <f aca="true" t="shared" si="9" ref="Q76">N76</f>
        <v>4350.07</v>
      </c>
      <c r="R76" s="16"/>
      <c r="S76" s="38"/>
    </row>
    <row r="77" spans="1:19" s="10" customFormat="1" ht="66.75" customHeight="1">
      <c r="A77" s="19">
        <v>65</v>
      </c>
      <c r="B77" s="20" t="s">
        <v>105</v>
      </c>
      <c r="C77" s="21">
        <v>1022602621601</v>
      </c>
      <c r="D77" s="30">
        <v>75404</v>
      </c>
      <c r="E77" s="34" t="s">
        <v>69</v>
      </c>
      <c r="F77" s="13">
        <v>100</v>
      </c>
      <c r="G77" s="42" t="s">
        <v>94</v>
      </c>
      <c r="H77" s="33" t="s">
        <v>147</v>
      </c>
      <c r="I77" s="13" t="s">
        <v>63</v>
      </c>
      <c r="J77" s="53" t="s">
        <v>71</v>
      </c>
      <c r="K77" s="53">
        <v>8924</v>
      </c>
      <c r="L77" s="53">
        <v>188568</v>
      </c>
      <c r="M77" s="52">
        <f t="shared" si="2"/>
        <v>4.732510288065844</v>
      </c>
      <c r="N77" s="52">
        <v>7674.13</v>
      </c>
      <c r="O77" s="52">
        <v>76282.05</v>
      </c>
      <c r="P77" s="52">
        <f t="shared" si="3"/>
        <v>10.060204202692507</v>
      </c>
      <c r="Q77" s="52">
        <v>7674.13</v>
      </c>
      <c r="R77" s="16"/>
      <c r="S77" s="38"/>
    </row>
    <row r="78" spans="1:19" s="10" customFormat="1" ht="128.25" customHeight="1">
      <c r="A78" s="19">
        <v>66</v>
      </c>
      <c r="B78" s="20" t="s">
        <v>104</v>
      </c>
      <c r="C78" s="21">
        <v>1022602623570</v>
      </c>
      <c r="D78" s="30">
        <v>75404</v>
      </c>
      <c r="E78" s="34" t="s">
        <v>69</v>
      </c>
      <c r="F78" s="13">
        <v>100</v>
      </c>
      <c r="G78" s="42" t="s">
        <v>97</v>
      </c>
      <c r="H78" s="33" t="s">
        <v>147</v>
      </c>
      <c r="I78" s="13" t="s">
        <v>63</v>
      </c>
      <c r="J78" s="53" t="s">
        <v>71</v>
      </c>
      <c r="K78" s="53">
        <v>14907</v>
      </c>
      <c r="L78" s="53">
        <v>188568</v>
      </c>
      <c r="M78" s="52">
        <f aca="true" t="shared" si="10" ref="M78:M94">K78/L78*100</f>
        <v>7.905371006745578</v>
      </c>
      <c r="N78" s="52">
        <v>5187.07</v>
      </c>
      <c r="O78" s="52">
        <v>76282.05</v>
      </c>
      <c r="P78" s="52">
        <f t="shared" si="3"/>
        <v>6.799856584871539</v>
      </c>
      <c r="Q78" s="52">
        <f>N78</f>
        <v>5187.07</v>
      </c>
      <c r="R78" s="16"/>
      <c r="S78" s="38"/>
    </row>
    <row r="79" spans="1:19" s="10" customFormat="1" ht="97.5" customHeight="1">
      <c r="A79" s="19">
        <v>67</v>
      </c>
      <c r="B79" s="20" t="s">
        <v>103</v>
      </c>
      <c r="C79" s="21">
        <v>1032601560584</v>
      </c>
      <c r="D79" s="30">
        <v>75404</v>
      </c>
      <c r="E79" s="34" t="s">
        <v>69</v>
      </c>
      <c r="F79" s="13">
        <v>100</v>
      </c>
      <c r="G79" s="42" t="s">
        <v>94</v>
      </c>
      <c r="H79" s="33" t="s">
        <v>147</v>
      </c>
      <c r="I79" s="13" t="s">
        <v>63</v>
      </c>
      <c r="J79" s="53" t="s">
        <v>71</v>
      </c>
      <c r="K79" s="53">
        <v>7314</v>
      </c>
      <c r="L79" s="53">
        <v>188568</v>
      </c>
      <c r="M79" s="52">
        <f t="shared" si="10"/>
        <v>3.8787068855797378</v>
      </c>
      <c r="N79" s="52">
        <v>6701.92</v>
      </c>
      <c r="O79" s="52">
        <v>76282.05</v>
      </c>
      <c r="P79" s="52">
        <f t="shared" si="3"/>
        <v>8.78571039975984</v>
      </c>
      <c r="Q79" s="52">
        <f aca="true" t="shared" si="11" ref="Q79:Q83">N79</f>
        <v>6701.92</v>
      </c>
      <c r="R79" s="16"/>
      <c r="S79" s="38"/>
    </row>
    <row r="80" spans="1:19" s="10" customFormat="1" ht="76.5">
      <c r="A80" s="19">
        <v>68</v>
      </c>
      <c r="B80" s="20" t="s">
        <v>101</v>
      </c>
      <c r="C80" s="21">
        <v>1022602622899</v>
      </c>
      <c r="D80" s="30">
        <v>75404</v>
      </c>
      <c r="E80" s="34" t="s">
        <v>69</v>
      </c>
      <c r="F80" s="13">
        <v>100</v>
      </c>
      <c r="G80" s="42" t="s">
        <v>94</v>
      </c>
      <c r="H80" s="33" t="s">
        <v>147</v>
      </c>
      <c r="I80" s="13" t="s">
        <v>63</v>
      </c>
      <c r="J80" s="53" t="s">
        <v>71</v>
      </c>
      <c r="K80" s="53">
        <v>12320</v>
      </c>
      <c r="L80" s="53">
        <v>188568</v>
      </c>
      <c r="M80" s="52">
        <f t="shared" si="10"/>
        <v>6.53345212337194</v>
      </c>
      <c r="N80" s="52">
        <v>4949.71</v>
      </c>
      <c r="O80" s="52">
        <v>76282.05</v>
      </c>
      <c r="P80" s="52">
        <f t="shared" si="3"/>
        <v>6.488695571238582</v>
      </c>
      <c r="Q80" s="52">
        <f t="shared" si="11"/>
        <v>4949.71</v>
      </c>
      <c r="R80" s="16"/>
      <c r="S80" s="38"/>
    </row>
    <row r="81" spans="1:19" s="10" customFormat="1" ht="133.5" customHeight="1">
      <c r="A81" s="19">
        <v>69</v>
      </c>
      <c r="B81" s="20" t="s">
        <v>99</v>
      </c>
      <c r="C81" s="21">
        <v>1022602622283</v>
      </c>
      <c r="D81" s="30">
        <v>75404</v>
      </c>
      <c r="E81" s="34" t="s">
        <v>69</v>
      </c>
      <c r="F81" s="13">
        <v>100</v>
      </c>
      <c r="G81" s="42" t="s">
        <v>97</v>
      </c>
      <c r="H81" s="33" t="s">
        <v>147</v>
      </c>
      <c r="I81" s="13" t="s">
        <v>63</v>
      </c>
      <c r="J81" s="53" t="s">
        <v>71</v>
      </c>
      <c r="K81" s="53">
        <v>35293</v>
      </c>
      <c r="L81" s="53">
        <v>188568</v>
      </c>
      <c r="M81" s="52">
        <f t="shared" si="10"/>
        <v>18.716325145305674</v>
      </c>
      <c r="N81" s="52">
        <v>6670.27</v>
      </c>
      <c r="O81" s="52">
        <v>76282.05</v>
      </c>
      <c r="P81" s="52">
        <f t="shared" si="3"/>
        <v>8.744219642759994</v>
      </c>
      <c r="Q81" s="52">
        <f t="shared" si="11"/>
        <v>6670.27</v>
      </c>
      <c r="R81" s="16"/>
      <c r="S81" s="38"/>
    </row>
    <row r="82" spans="1:19" s="10" customFormat="1" ht="87" customHeight="1">
      <c r="A82" s="19">
        <v>70</v>
      </c>
      <c r="B82" s="20" t="s">
        <v>98</v>
      </c>
      <c r="C82" s="21">
        <v>1022602623086</v>
      </c>
      <c r="D82" s="30">
        <v>75404</v>
      </c>
      <c r="E82" s="34" t="s">
        <v>69</v>
      </c>
      <c r="F82" s="13">
        <v>100</v>
      </c>
      <c r="G82" s="42" t="s">
        <v>94</v>
      </c>
      <c r="H82" s="33" t="s">
        <v>147</v>
      </c>
      <c r="I82" s="13" t="s">
        <v>63</v>
      </c>
      <c r="J82" s="53" t="s">
        <v>71</v>
      </c>
      <c r="K82" s="53">
        <v>9534</v>
      </c>
      <c r="L82" s="53">
        <v>188568</v>
      </c>
      <c r="M82" s="52">
        <f t="shared" si="10"/>
        <v>5.056001018200331</v>
      </c>
      <c r="N82" s="52">
        <v>3913.96</v>
      </c>
      <c r="O82" s="52">
        <v>76282.05</v>
      </c>
      <c r="P82" s="52">
        <f t="shared" si="3"/>
        <v>5.130905632452196</v>
      </c>
      <c r="Q82" s="52">
        <f t="shared" si="11"/>
        <v>3913.96</v>
      </c>
      <c r="R82" s="16"/>
      <c r="S82" s="38"/>
    </row>
    <row r="83" spans="1:19" s="10" customFormat="1" ht="128.25" customHeight="1">
      <c r="A83" s="19">
        <v>71</v>
      </c>
      <c r="B83" s="20" t="s">
        <v>96</v>
      </c>
      <c r="C83" s="21">
        <v>1022602623581</v>
      </c>
      <c r="D83" s="30">
        <v>75404</v>
      </c>
      <c r="E83" s="34" t="s">
        <v>69</v>
      </c>
      <c r="F83" s="13">
        <v>100</v>
      </c>
      <c r="G83" s="42" t="s">
        <v>97</v>
      </c>
      <c r="H83" s="33" t="s">
        <v>147</v>
      </c>
      <c r="I83" s="13" t="s">
        <v>63</v>
      </c>
      <c r="J83" s="53" t="s">
        <v>71</v>
      </c>
      <c r="K83" s="53">
        <v>13846</v>
      </c>
      <c r="L83" s="53">
        <v>188568</v>
      </c>
      <c r="M83" s="52">
        <f t="shared" si="10"/>
        <v>7.34270926138051</v>
      </c>
      <c r="N83" s="52">
        <v>5460.29</v>
      </c>
      <c r="O83" s="52">
        <v>76282.05</v>
      </c>
      <c r="P83" s="52">
        <f t="shared" si="3"/>
        <v>7.158027347193737</v>
      </c>
      <c r="Q83" s="52">
        <f t="shared" si="11"/>
        <v>5460.29</v>
      </c>
      <c r="R83" s="16"/>
      <c r="S83" s="38"/>
    </row>
    <row r="84" spans="1:19" s="10" customFormat="1" ht="105" customHeight="1">
      <c r="A84" s="19">
        <v>72</v>
      </c>
      <c r="B84" s="20" t="s">
        <v>95</v>
      </c>
      <c r="C84" s="21">
        <v>1022602622338</v>
      </c>
      <c r="D84" s="30">
        <v>75404</v>
      </c>
      <c r="E84" s="34" t="s">
        <v>69</v>
      </c>
      <c r="F84" s="13">
        <v>100</v>
      </c>
      <c r="G84" s="42" t="s">
        <v>94</v>
      </c>
      <c r="H84" s="33" t="s">
        <v>147</v>
      </c>
      <c r="I84" s="13" t="s">
        <v>63</v>
      </c>
      <c r="J84" s="53" t="s">
        <v>71</v>
      </c>
      <c r="K84" s="53">
        <v>16855</v>
      </c>
      <c r="L84" s="53">
        <v>188568</v>
      </c>
      <c r="M84" s="52">
        <f t="shared" si="10"/>
        <v>8.938420092486531</v>
      </c>
      <c r="N84" s="52">
        <v>5203</v>
      </c>
      <c r="O84" s="52">
        <v>76282.05</v>
      </c>
      <c r="P84" s="52">
        <f t="shared" si="3"/>
        <v>6.820739610432598</v>
      </c>
      <c r="Q84" s="52">
        <f aca="true" t="shared" si="12" ref="Q84">N84</f>
        <v>5203</v>
      </c>
      <c r="R84" s="16"/>
      <c r="S84" s="38"/>
    </row>
    <row r="85" spans="1:19" s="10" customFormat="1" ht="102" customHeight="1">
      <c r="A85" s="19">
        <v>73</v>
      </c>
      <c r="B85" s="20" t="s">
        <v>93</v>
      </c>
      <c r="C85" s="21">
        <v>1042600480790</v>
      </c>
      <c r="D85" s="30">
        <v>75404</v>
      </c>
      <c r="E85" s="34" t="s">
        <v>69</v>
      </c>
      <c r="F85" s="13">
        <v>100</v>
      </c>
      <c r="G85" s="42" t="s">
        <v>94</v>
      </c>
      <c r="H85" s="33" t="s">
        <v>147</v>
      </c>
      <c r="I85" s="13" t="s">
        <v>63</v>
      </c>
      <c r="J85" s="53" t="s">
        <v>71</v>
      </c>
      <c r="K85" s="53">
        <v>12789</v>
      </c>
      <c r="L85" s="53">
        <v>12789</v>
      </c>
      <c r="M85" s="52">
        <f t="shared" si="10"/>
        <v>100</v>
      </c>
      <c r="N85" s="52">
        <v>6162.57</v>
      </c>
      <c r="O85" s="52">
        <v>6162.57</v>
      </c>
      <c r="P85" s="52">
        <f t="shared" si="3"/>
        <v>100</v>
      </c>
      <c r="Q85" s="52">
        <v>6162.57</v>
      </c>
      <c r="R85" s="16"/>
      <c r="S85" s="38"/>
    </row>
    <row r="86" spans="1:86" s="12" customFormat="1" ht="84.75" customHeight="1">
      <c r="A86" s="19">
        <v>74</v>
      </c>
      <c r="B86" s="20" t="s">
        <v>91</v>
      </c>
      <c r="C86" s="28">
        <v>1082643000660</v>
      </c>
      <c r="D86" s="27">
        <v>75403</v>
      </c>
      <c r="E86" s="34" t="s">
        <v>69</v>
      </c>
      <c r="F86" s="13">
        <v>100</v>
      </c>
      <c r="G86" s="34" t="s">
        <v>92</v>
      </c>
      <c r="H86" s="33" t="s">
        <v>141</v>
      </c>
      <c r="I86" s="13" t="s">
        <v>63</v>
      </c>
      <c r="J86" s="53" t="s">
        <v>24</v>
      </c>
      <c r="K86" s="53">
        <v>80</v>
      </c>
      <c r="L86" s="53">
        <v>80</v>
      </c>
      <c r="M86" s="52">
        <f t="shared" si="10"/>
        <v>100</v>
      </c>
      <c r="N86" s="52">
        <f>Q86</f>
        <v>2755.47</v>
      </c>
      <c r="O86" s="52">
        <f>2755.47+14860.34</f>
        <v>17615.81</v>
      </c>
      <c r="P86" s="52">
        <f aca="true" t="shared" si="13" ref="P86:P94">N86/O86*100</f>
        <v>15.642028382458708</v>
      </c>
      <c r="Q86" s="52">
        <v>2755.47</v>
      </c>
      <c r="R86" s="13"/>
      <c r="S86" s="39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</row>
    <row r="87" spans="1:86" s="12" customFormat="1" ht="83.25" customHeight="1">
      <c r="A87" s="19">
        <v>75</v>
      </c>
      <c r="B87" s="20" t="s">
        <v>89</v>
      </c>
      <c r="C87" s="28">
        <v>1082643000406</v>
      </c>
      <c r="D87" s="27">
        <v>75403</v>
      </c>
      <c r="E87" s="34" t="s">
        <v>69</v>
      </c>
      <c r="F87" s="13">
        <v>100</v>
      </c>
      <c r="G87" s="43" t="s">
        <v>90</v>
      </c>
      <c r="H87" s="33" t="s">
        <v>141</v>
      </c>
      <c r="I87" s="13" t="s">
        <v>63</v>
      </c>
      <c r="J87" s="53" t="s">
        <v>24</v>
      </c>
      <c r="K87" s="53">
        <v>80</v>
      </c>
      <c r="L87" s="53">
        <v>80</v>
      </c>
      <c r="M87" s="52">
        <f t="shared" si="10"/>
        <v>100</v>
      </c>
      <c r="N87" s="52">
        <f>Q87</f>
        <v>14860.34</v>
      </c>
      <c r="O87" s="52">
        <f>2755.47+14860.34</f>
        <v>17615.81</v>
      </c>
      <c r="P87" s="52">
        <f t="shared" si="13"/>
        <v>84.35797161754128</v>
      </c>
      <c r="Q87" s="52">
        <v>14860.34</v>
      </c>
      <c r="R87" s="13"/>
      <c r="S87" s="39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</row>
    <row r="88" spans="1:86" s="12" customFormat="1" ht="144" customHeight="1">
      <c r="A88" s="19">
        <v>76</v>
      </c>
      <c r="B88" s="29" t="s">
        <v>87</v>
      </c>
      <c r="C88" s="21">
        <v>1022602622415</v>
      </c>
      <c r="D88" s="30">
        <v>65243</v>
      </c>
      <c r="E88" s="34" t="s">
        <v>69</v>
      </c>
      <c r="F88" s="13">
        <v>100</v>
      </c>
      <c r="G88" s="42" t="s">
        <v>88</v>
      </c>
      <c r="H88" s="33" t="s">
        <v>100</v>
      </c>
      <c r="I88" s="13" t="s">
        <v>63</v>
      </c>
      <c r="J88" s="44" t="s">
        <v>102</v>
      </c>
      <c r="K88" s="44">
        <v>118.5</v>
      </c>
      <c r="L88" s="44">
        <v>118.5</v>
      </c>
      <c r="M88" s="52">
        <f t="shared" si="10"/>
        <v>100</v>
      </c>
      <c r="N88" s="46">
        <v>29265</v>
      </c>
      <c r="O88" s="46">
        <v>29265</v>
      </c>
      <c r="P88" s="45">
        <f t="shared" si="13"/>
        <v>100</v>
      </c>
      <c r="Q88" s="46">
        <v>0</v>
      </c>
      <c r="R88" s="16"/>
      <c r="S88" s="39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</row>
    <row r="89" spans="1:86" s="12" customFormat="1" ht="102.75" customHeight="1">
      <c r="A89" s="19">
        <v>77</v>
      </c>
      <c r="B89" s="29" t="s">
        <v>85</v>
      </c>
      <c r="C89" s="21">
        <v>1072643000231</v>
      </c>
      <c r="D89" s="30">
        <v>65243</v>
      </c>
      <c r="E89" s="34" t="s">
        <v>69</v>
      </c>
      <c r="F89" s="13">
        <v>100</v>
      </c>
      <c r="G89" s="42" t="s">
        <v>86</v>
      </c>
      <c r="H89" s="33" t="s">
        <v>143</v>
      </c>
      <c r="I89" s="13" t="s">
        <v>63</v>
      </c>
      <c r="J89" s="44" t="s">
        <v>102</v>
      </c>
      <c r="K89" s="50">
        <v>759.3</v>
      </c>
      <c r="L89" s="50">
        <v>759.3</v>
      </c>
      <c r="M89" s="52">
        <f t="shared" si="10"/>
        <v>100</v>
      </c>
      <c r="N89" s="51">
        <v>2050.3</v>
      </c>
      <c r="O89" s="51">
        <v>2050.3</v>
      </c>
      <c r="P89" s="52">
        <f t="shared" si="13"/>
        <v>100</v>
      </c>
      <c r="Q89" s="51">
        <v>6260.1</v>
      </c>
      <c r="R89" s="16"/>
      <c r="S89" s="39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</row>
    <row r="90" spans="1:86" s="12" customFormat="1" ht="105" customHeight="1">
      <c r="A90" s="19">
        <v>78</v>
      </c>
      <c r="B90" s="29" t="s">
        <v>83</v>
      </c>
      <c r="C90" s="21">
        <v>1102651002926</v>
      </c>
      <c r="D90" s="30">
        <v>75404</v>
      </c>
      <c r="E90" s="34" t="s">
        <v>69</v>
      </c>
      <c r="F90" s="13">
        <v>100</v>
      </c>
      <c r="G90" s="42" t="s">
        <v>84</v>
      </c>
      <c r="H90" s="33" t="s">
        <v>144</v>
      </c>
      <c r="I90" s="13" t="s">
        <v>63</v>
      </c>
      <c r="J90" s="50" t="s">
        <v>62</v>
      </c>
      <c r="K90" s="50">
        <v>2088</v>
      </c>
      <c r="L90" s="50">
        <v>2088</v>
      </c>
      <c r="M90" s="52">
        <f t="shared" si="10"/>
        <v>100</v>
      </c>
      <c r="N90" s="51">
        <v>71613.12</v>
      </c>
      <c r="O90" s="51">
        <v>71613.12</v>
      </c>
      <c r="P90" s="52">
        <f t="shared" si="13"/>
        <v>100</v>
      </c>
      <c r="Q90" s="51">
        <f>N90</f>
        <v>71613.12</v>
      </c>
      <c r="R90" s="16"/>
      <c r="S90" s="39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</row>
    <row r="91" spans="1:86" s="12" customFormat="1" ht="131.25" customHeight="1">
      <c r="A91" s="19">
        <v>79</v>
      </c>
      <c r="B91" s="20" t="s">
        <v>80</v>
      </c>
      <c r="C91" s="21">
        <v>1172651028494</v>
      </c>
      <c r="D91" s="30">
        <v>75404</v>
      </c>
      <c r="E91" s="34" t="s">
        <v>81</v>
      </c>
      <c r="F91" s="13">
        <v>100</v>
      </c>
      <c r="G91" s="42" t="s">
        <v>82</v>
      </c>
      <c r="H91" s="33" t="s">
        <v>144</v>
      </c>
      <c r="I91" s="13" t="s">
        <v>63</v>
      </c>
      <c r="J91" s="54" t="s">
        <v>142</v>
      </c>
      <c r="K91" s="50">
        <v>88</v>
      </c>
      <c r="L91" s="50">
        <v>88</v>
      </c>
      <c r="M91" s="52">
        <f t="shared" si="10"/>
        <v>100</v>
      </c>
      <c r="N91" s="51">
        <v>28491.87</v>
      </c>
      <c r="O91" s="51">
        <v>28491.87</v>
      </c>
      <c r="P91" s="52">
        <f t="shared" si="13"/>
        <v>100</v>
      </c>
      <c r="Q91" s="51">
        <f>O91</f>
        <v>28491.87</v>
      </c>
      <c r="R91" s="16"/>
      <c r="S91" s="39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</row>
    <row r="92" spans="1:86" s="12" customFormat="1" ht="97.5" customHeight="1">
      <c r="A92" s="19">
        <v>80</v>
      </c>
      <c r="B92" s="20" t="s">
        <v>78</v>
      </c>
      <c r="C92" s="28">
        <v>1122651015167</v>
      </c>
      <c r="D92" s="30">
        <v>75404</v>
      </c>
      <c r="E92" s="33" t="s">
        <v>69</v>
      </c>
      <c r="F92" s="13">
        <v>100</v>
      </c>
      <c r="G92" s="33" t="s">
        <v>79</v>
      </c>
      <c r="H92" s="33" t="s">
        <v>144</v>
      </c>
      <c r="I92" s="13" t="s">
        <v>63</v>
      </c>
      <c r="J92" s="54" t="s">
        <v>146</v>
      </c>
      <c r="K92" s="50">
        <v>27837</v>
      </c>
      <c r="L92" s="50">
        <v>27837</v>
      </c>
      <c r="M92" s="52">
        <f t="shared" si="10"/>
        <v>100</v>
      </c>
      <c r="N92" s="51">
        <v>4313.58</v>
      </c>
      <c r="O92" s="51">
        <v>4313.58</v>
      </c>
      <c r="P92" s="52">
        <f t="shared" si="13"/>
        <v>100</v>
      </c>
      <c r="Q92" s="51">
        <f>N92</f>
        <v>4313.58</v>
      </c>
      <c r="R92" s="16"/>
      <c r="S92" s="39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</row>
    <row r="93" spans="1:86" s="12" customFormat="1" ht="122.25" customHeight="1">
      <c r="A93" s="19">
        <v>81</v>
      </c>
      <c r="B93" s="20" t="s">
        <v>76</v>
      </c>
      <c r="C93" s="28">
        <v>1142651029245</v>
      </c>
      <c r="D93" s="30">
        <v>75404</v>
      </c>
      <c r="E93" s="33" t="s">
        <v>69</v>
      </c>
      <c r="F93" s="13">
        <v>100</v>
      </c>
      <c r="G93" s="33" t="s">
        <v>77</v>
      </c>
      <c r="H93" s="33" t="s">
        <v>144</v>
      </c>
      <c r="I93" s="13" t="s">
        <v>63</v>
      </c>
      <c r="J93" s="53" t="s">
        <v>145</v>
      </c>
      <c r="K93" s="53">
        <v>58.8</v>
      </c>
      <c r="L93" s="53">
        <v>58.8</v>
      </c>
      <c r="M93" s="52">
        <f t="shared" si="10"/>
        <v>100</v>
      </c>
      <c r="N93" s="52">
        <v>13125.17</v>
      </c>
      <c r="O93" s="52">
        <v>13125.17</v>
      </c>
      <c r="P93" s="52">
        <f t="shared" si="13"/>
        <v>100</v>
      </c>
      <c r="Q93" s="52">
        <v>12696.25</v>
      </c>
      <c r="R93" s="13"/>
      <c r="S93" s="39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</row>
    <row r="94" spans="1:86" s="12" customFormat="1" ht="108" customHeight="1">
      <c r="A94" s="17">
        <v>82</v>
      </c>
      <c r="B94" s="29" t="s">
        <v>59</v>
      </c>
      <c r="C94" s="25" t="s">
        <v>60</v>
      </c>
      <c r="D94" s="30">
        <v>75404</v>
      </c>
      <c r="E94" s="33" t="s">
        <v>67</v>
      </c>
      <c r="F94" s="23">
        <v>100</v>
      </c>
      <c r="G94" s="24" t="s">
        <v>75</v>
      </c>
      <c r="H94" s="33" t="s">
        <v>144</v>
      </c>
      <c r="I94" s="13" t="s">
        <v>63</v>
      </c>
      <c r="J94" s="54" t="s">
        <v>142</v>
      </c>
      <c r="K94" s="50">
        <v>52</v>
      </c>
      <c r="L94" s="50">
        <v>52</v>
      </c>
      <c r="M94" s="52">
        <f t="shared" si="10"/>
        <v>100</v>
      </c>
      <c r="N94" s="51">
        <v>6670.87</v>
      </c>
      <c r="O94" s="51">
        <v>6670.87</v>
      </c>
      <c r="P94" s="52">
        <f t="shared" si="13"/>
        <v>100</v>
      </c>
      <c r="Q94" s="52">
        <f aca="true" t="shared" si="14" ref="Q94">O94</f>
        <v>6670.87</v>
      </c>
      <c r="R94" s="22"/>
      <c r="S94" s="4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</row>
    <row r="95" spans="1:19" s="10" customFormat="1" ht="48" customHeight="1">
      <c r="A95" s="47" t="s">
        <v>23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S95" s="37"/>
    </row>
    <row r="96" spans="1:86" s="8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9"/>
      <c r="S96" s="41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</row>
    <row r="97" spans="1:86" s="8" customFormat="1" ht="15">
      <c r="A97" s="11"/>
      <c r="B97" s="11" t="s">
        <v>139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9"/>
      <c r="S97" s="41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</row>
    <row r="98" spans="1:86" s="8" customFormat="1" ht="15">
      <c r="A98" s="11"/>
      <c r="B98" s="11" t="s">
        <v>140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9"/>
      <c r="S98" s="41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</row>
    <row r="99" spans="1:8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S99" s="41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</row>
    <row r="100" spans="1:8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S100" s="41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</row>
    <row r="101" spans="1:8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S101" s="41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</row>
    <row r="102" spans="19:86" ht="15">
      <c r="S102" s="41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</row>
    <row r="103" spans="19:86" ht="15">
      <c r="S103" s="41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</row>
    <row r="104" spans="19:86" ht="15">
      <c r="S104" s="41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</row>
    <row r="105" spans="19:86" ht="15">
      <c r="S105" s="41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</row>
    <row r="106" spans="19:86" ht="15">
      <c r="S106" s="41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</row>
    <row r="107" spans="19:86" ht="15">
      <c r="S107" s="41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</row>
    <row r="108" spans="19:86" ht="15">
      <c r="S108" s="41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</row>
    <row r="109" spans="19:86" ht="15">
      <c r="S109" s="41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</row>
    <row r="110" spans="19:86" ht="15">
      <c r="S110" s="41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</row>
    <row r="111" spans="19:86" ht="15">
      <c r="S111" s="41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</row>
    <row r="112" spans="19:86" ht="15">
      <c r="S112" s="41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</row>
    <row r="113" spans="19:86" ht="15">
      <c r="S113" s="41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</row>
    <row r="114" spans="19:86" ht="15">
      <c r="S114" s="41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</row>
    <row r="115" spans="19:86" ht="15">
      <c r="S115" s="41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</row>
    <row r="116" spans="19:86" ht="15">
      <c r="S116" s="41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</row>
    <row r="117" spans="19:86" ht="15">
      <c r="S117" s="41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</row>
    <row r="118" spans="19:86" ht="15">
      <c r="S118" s="41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</row>
    <row r="119" spans="19:86" ht="15">
      <c r="S119" s="41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</row>
    <row r="120" spans="19:86" ht="15">
      <c r="S120" s="41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</row>
    <row r="121" spans="19:86" ht="15">
      <c r="S121" s="41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</row>
    <row r="122" spans="19:86" ht="15">
      <c r="S122" s="41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</row>
    <row r="123" spans="19:86" ht="15">
      <c r="S123" s="41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</row>
    <row r="124" spans="19:86" ht="15">
      <c r="S124" s="41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</row>
    <row r="125" spans="19:86" ht="15">
      <c r="S125" s="41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</row>
    <row r="126" spans="19:86" ht="15">
      <c r="S126" s="41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</row>
    <row r="127" spans="19:86" ht="15">
      <c r="S127" s="41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</row>
    <row r="128" spans="19:86" ht="15">
      <c r="S128" s="41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</row>
    <row r="129" spans="19:86" ht="15">
      <c r="S129" s="41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</row>
    <row r="130" spans="19:86" ht="15">
      <c r="S130" s="41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</row>
    <row r="131" spans="19:86" ht="15">
      <c r="S131" s="41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</row>
    <row r="132" spans="19:86" ht="15">
      <c r="S132" s="41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</row>
    <row r="133" spans="19:86" ht="15">
      <c r="S133" s="41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</row>
    <row r="134" spans="19:86" ht="15">
      <c r="S134" s="41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</row>
  </sheetData>
  <mergeCells count="16">
    <mergeCell ref="R10:R11"/>
    <mergeCell ref="H10:I10"/>
    <mergeCell ref="J10:L10"/>
    <mergeCell ref="N10:O10"/>
    <mergeCell ref="A10:A11"/>
    <mergeCell ref="B10:B11"/>
    <mergeCell ref="C10:C11"/>
    <mergeCell ref="D10:D11"/>
    <mergeCell ref="A95:Q95"/>
    <mergeCell ref="H8:Q8"/>
    <mergeCell ref="E10:E11"/>
    <mergeCell ref="F10:F11"/>
    <mergeCell ref="G10:G11"/>
    <mergeCell ref="M10:M11"/>
    <mergeCell ref="P10:P11"/>
    <mergeCell ref="Q10:Q11"/>
  </mergeCells>
  <printOptions/>
  <pageMargins left="0" right="0" top="0.3937007874015748" bottom="0" header="0.31496062992125984" footer="0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m.matuhova</dc:creator>
  <cp:keywords/>
  <dc:description/>
  <cp:lastModifiedBy>Администрация</cp:lastModifiedBy>
  <cp:lastPrinted>2020-02-14T13:33:19Z</cp:lastPrinted>
  <dcterms:created xsi:type="dcterms:W3CDTF">2019-12-17T06:06:58Z</dcterms:created>
  <dcterms:modified xsi:type="dcterms:W3CDTF">2020-02-14T13:45:02Z</dcterms:modified>
  <cp:category/>
  <cp:version/>
  <cp:contentType/>
  <cp:contentStatus/>
</cp:coreProperties>
</file>