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0 1 кв " sheetId="1" r:id="rId1"/>
  </sheets>
  <definedNames>
    <definedName name="_xlnm._FilterDatabase" localSheetId="0" hidden="1">'2020 1 кв '!$A$1:$J$949</definedName>
  </definedNames>
  <calcPr fullCalcOnLoad="1"/>
</workbook>
</file>

<file path=xl/sharedStrings.xml><?xml version="1.0" encoding="utf-8"?>
<sst xmlns="http://schemas.openxmlformats.org/spreadsheetml/2006/main" count="1411" uniqueCount="463">
  <si>
    <t>№ п/п</t>
  </si>
  <si>
    <t>Дата протокола</t>
  </si>
  <si>
    <t>Муниципальный заказчик</t>
  </si>
  <si>
    <t xml:space="preserve">Способ размещения заказа </t>
  </si>
  <si>
    <t>Наименование предмета муниципального контракта</t>
  </si>
  <si>
    <t xml:space="preserve">Наименование поставщика(исполнителя, подрядчика) </t>
  </si>
  <si>
    <t>Начальная цена контракта, рублей</t>
  </si>
  <si>
    <t>Цена контракта, рублей</t>
  </si>
  <si>
    <t>Источник финансирования</t>
  </si>
  <si>
    <t xml:space="preserve">Результат способа  размещения заказа </t>
  </si>
  <si>
    <t xml:space="preserve">Экономия   средств при размещении заказа, в рублях </t>
  </si>
  <si>
    <t>Кол-во заявок</t>
  </si>
  <si>
    <t xml:space="preserve">Отклоненные заявки </t>
  </si>
  <si>
    <t>УРЗ Ипатовского района</t>
  </si>
  <si>
    <t>Из них СМП</t>
  </si>
  <si>
    <t>контракты не заключены, процедуры не состоялись</t>
  </si>
  <si>
    <t xml:space="preserve">расторгнуты </t>
  </si>
  <si>
    <t>Примечани</t>
  </si>
  <si>
    <t>номер и дата контракта</t>
  </si>
  <si>
    <t>Отмена заказчиком</t>
  </si>
  <si>
    <t>ед</t>
  </si>
  <si>
    <t>ЭА</t>
  </si>
  <si>
    <t>МУП ЖКХ</t>
  </si>
  <si>
    <t>ЭА СМП</t>
  </si>
  <si>
    <t xml:space="preserve">ФГУП Почта России </t>
  </si>
  <si>
    <t xml:space="preserve">Управление территорий </t>
  </si>
  <si>
    <t xml:space="preserve">Финупраление </t>
  </si>
  <si>
    <t>ПАО Ростелеком</t>
  </si>
  <si>
    <t>поставка ГСМ</t>
  </si>
  <si>
    <t xml:space="preserve">ЭА </t>
  </si>
  <si>
    <t>МКУ ЦХТО</t>
  </si>
  <si>
    <t>уборка мусора</t>
  </si>
  <si>
    <t>ЭА СМП совм</t>
  </si>
  <si>
    <t>ИП Ожередов Н.Н.</t>
  </si>
  <si>
    <t xml:space="preserve">поставка говядины </t>
  </si>
  <si>
    <t>услуги ТО авто</t>
  </si>
  <si>
    <t>Услуги Интернет</t>
  </si>
  <si>
    <t>ООО Консульт+Ставрополье</t>
  </si>
  <si>
    <t>уборка территории</t>
  </si>
  <si>
    <t>Номер в ЕИС</t>
  </si>
  <si>
    <t>0121600013919000301</t>
  </si>
  <si>
    <t>0121600013919000303</t>
  </si>
  <si>
    <t>0121600013919000308</t>
  </si>
  <si>
    <t>0121600013919000310</t>
  </si>
  <si>
    <t>0121600013919000316</t>
  </si>
  <si>
    <t>0121600013919000318</t>
  </si>
  <si>
    <t>0121600013919000319</t>
  </si>
  <si>
    <t>0121600013919000321</t>
  </si>
  <si>
    <t>0121600013919000322</t>
  </si>
  <si>
    <t xml:space="preserve">Комитет по физ-ре и спорту </t>
  </si>
  <si>
    <t>АИГО СК</t>
  </si>
  <si>
    <t>МБУ Ипатовская ЦКС</t>
  </si>
  <si>
    <t>Золотаревск СКО</t>
  </si>
  <si>
    <t>Спортплощ Ипатово</t>
  </si>
  <si>
    <t>ремонт смотрового зала</t>
  </si>
  <si>
    <t>Конс+</t>
  </si>
  <si>
    <t>поставка почтовой продукции</t>
  </si>
  <si>
    <t>Ремонт ДК</t>
  </si>
  <si>
    <t>01216000139200000001</t>
  </si>
  <si>
    <t>01216000139200000002</t>
  </si>
  <si>
    <t>01216000139200000003</t>
  </si>
  <si>
    <t>01216000139200000004</t>
  </si>
  <si>
    <t>01216000139200000005</t>
  </si>
  <si>
    <t>01216000139200000006</t>
  </si>
  <si>
    <t>01216000139200000007</t>
  </si>
  <si>
    <t>01216000139200000008</t>
  </si>
  <si>
    <t>01216000139200000009</t>
  </si>
  <si>
    <t>01216000139200000010</t>
  </si>
  <si>
    <t>01216000139200000011</t>
  </si>
  <si>
    <t>01216000139200000012</t>
  </si>
  <si>
    <t>01216000139200000013</t>
  </si>
  <si>
    <t>01216000139200000014</t>
  </si>
  <si>
    <t>01216000139200000015</t>
  </si>
  <si>
    <t>01216000139200000016</t>
  </si>
  <si>
    <t>01216000139200000017</t>
  </si>
  <si>
    <t>01216000139200000018</t>
  </si>
  <si>
    <t>01216000139200000019</t>
  </si>
  <si>
    <t>01216000139200000020</t>
  </si>
  <si>
    <t>МКУК М-Барх СКО</t>
  </si>
  <si>
    <t>Разработка ПСД</t>
  </si>
  <si>
    <t>МКОУ СОШ №13</t>
  </si>
  <si>
    <t>МКУК Советскор СКО</t>
  </si>
  <si>
    <t>МКУК Красочное  СКО</t>
  </si>
  <si>
    <t>МКОУ СОШ №16</t>
  </si>
  <si>
    <t>МКУК Большев СКО</t>
  </si>
  <si>
    <t>МКОУ СОШ №18</t>
  </si>
  <si>
    <t>МКУ Винод ДК</t>
  </si>
  <si>
    <t>МКОУ СОШ №7</t>
  </si>
  <si>
    <t>МКУ Добров  ДК</t>
  </si>
  <si>
    <t>МКОУ СОШ №5</t>
  </si>
  <si>
    <t>МКОУ д/с №9</t>
  </si>
  <si>
    <t xml:space="preserve">МКУК М-Барх СКО </t>
  </si>
  <si>
    <t>МКОУ д/с №25</t>
  </si>
  <si>
    <t>МКОУ д/с №23</t>
  </si>
  <si>
    <t>МКОУ д/с №16</t>
  </si>
  <si>
    <t xml:space="preserve">поставка комплектующих </t>
  </si>
  <si>
    <t>сбой</t>
  </si>
  <si>
    <t>01216000139200000021</t>
  </si>
  <si>
    <t>01216000139200000022</t>
  </si>
  <si>
    <t>01216000139200000023</t>
  </si>
  <si>
    <t>01216000139200000024</t>
  </si>
  <si>
    <t>01216000139200000025</t>
  </si>
  <si>
    <t>01216000139200000026</t>
  </si>
  <si>
    <t>01216000139200000027</t>
  </si>
  <si>
    <t>01216000139200000028</t>
  </si>
  <si>
    <t>01216000139200000029</t>
  </si>
  <si>
    <t>01216000139200000030</t>
  </si>
  <si>
    <t>МКОУ д/с №13</t>
  </si>
  <si>
    <t>МКОУ д/с №15</t>
  </si>
  <si>
    <t>ТО светоф</t>
  </si>
  <si>
    <t>ремонт дорог</t>
  </si>
  <si>
    <t>01216000139200000031</t>
  </si>
  <si>
    <t>01216000139200000032</t>
  </si>
  <si>
    <t>01216000139200000033</t>
  </si>
  <si>
    <t>01216000139200000034</t>
  </si>
  <si>
    <t>01216000139200000035</t>
  </si>
  <si>
    <t>01216000139200000036</t>
  </si>
  <si>
    <t>01216000139200000037</t>
  </si>
  <si>
    <t>01216000139200000038</t>
  </si>
  <si>
    <t>01216000139200000039</t>
  </si>
  <si>
    <t>01216000139200000040</t>
  </si>
  <si>
    <t>Ремонт дорог</t>
  </si>
  <si>
    <t>поставка цв картриджей</t>
  </si>
  <si>
    <t xml:space="preserve">услуги геодезии </t>
  </si>
  <si>
    <t>Поставка СПЛИТ</t>
  </si>
  <si>
    <t>01216000139200000041</t>
  </si>
  <si>
    <t>01216000139200000042</t>
  </si>
  <si>
    <t>01216000139200000043</t>
  </si>
  <si>
    <t>01216000139200000044</t>
  </si>
  <si>
    <t>01216000139200000045</t>
  </si>
  <si>
    <t>01216000139200000046</t>
  </si>
  <si>
    <t>01216000139200000047</t>
  </si>
  <si>
    <t>01216000139200000048</t>
  </si>
  <si>
    <t>01216000139200000049</t>
  </si>
  <si>
    <t>01216000139200000050</t>
  </si>
  <si>
    <t>акариц обработка</t>
  </si>
  <si>
    <t>поставка АРМ</t>
  </si>
  <si>
    <t>поставка материалов для триммера</t>
  </si>
  <si>
    <t>поставка лицензий</t>
  </si>
  <si>
    <t>Отлов животных</t>
  </si>
  <si>
    <t>ЗК</t>
  </si>
  <si>
    <t>предварительный отбор</t>
  </si>
  <si>
    <t>01216000139200000051</t>
  </si>
  <si>
    <t>01216000139200000052</t>
  </si>
  <si>
    <t>01216000139200000053</t>
  </si>
  <si>
    <t>01216000139200000054</t>
  </si>
  <si>
    <t>01216000139200000055</t>
  </si>
  <si>
    <t>01216000139200000056</t>
  </si>
  <si>
    <t>01216000139200000057</t>
  </si>
  <si>
    <t>01216000139200000058</t>
  </si>
  <si>
    <t>01216000139200000059</t>
  </si>
  <si>
    <t>01216000139200000060</t>
  </si>
  <si>
    <t>Поставка фонарей</t>
  </si>
  <si>
    <t>Бл-во Лесная Дача</t>
  </si>
  <si>
    <t>Услуги безопасн город</t>
  </si>
  <si>
    <t>Услуги стройконтроль Совруно</t>
  </si>
  <si>
    <t>01216000139200000061</t>
  </si>
  <si>
    <t>01216000139200000062</t>
  </si>
  <si>
    <t>01216000139200000063</t>
  </si>
  <si>
    <t>01216000139200000064</t>
  </si>
  <si>
    <t>01216000139200000065</t>
  </si>
  <si>
    <t>01216000139200000066</t>
  </si>
  <si>
    <t>01216000139200000067</t>
  </si>
  <si>
    <t>01216000139200000068</t>
  </si>
  <si>
    <t>01216000139200000069</t>
  </si>
  <si>
    <t>01216000139200000070</t>
  </si>
  <si>
    <t>01216000139200000071</t>
  </si>
  <si>
    <t xml:space="preserve">Обучение </t>
  </si>
  <si>
    <t>Поставка рамок и благ писем</t>
  </si>
  <si>
    <t>МБОУ д/с №4</t>
  </si>
  <si>
    <t>МБОУ д/с №7</t>
  </si>
  <si>
    <t>МБОУ д/с №18</t>
  </si>
  <si>
    <t>поставка цыплят</t>
  </si>
  <si>
    <t>поставка рыбы</t>
  </si>
  <si>
    <t>поставка запчастей</t>
  </si>
  <si>
    <t>пост сл.масла</t>
  </si>
  <si>
    <t>МБОУ д/с №1</t>
  </si>
  <si>
    <t>МБОУ д/с №3</t>
  </si>
  <si>
    <t>МБОУ д/с №28</t>
  </si>
  <si>
    <t>пост сыра</t>
  </si>
  <si>
    <t>пост молока</t>
  </si>
  <si>
    <t>01216000139200000072</t>
  </si>
  <si>
    <t>ЭА  совм</t>
  </si>
  <si>
    <t>01216000139200000073</t>
  </si>
  <si>
    <t>пост электротоваров</t>
  </si>
  <si>
    <t>01216000139200000074</t>
  </si>
  <si>
    <t>01216000139200000075</t>
  </si>
  <si>
    <t>01216000139200000076</t>
  </si>
  <si>
    <t>01216000139200000077</t>
  </si>
  <si>
    <t>01216000139200000078</t>
  </si>
  <si>
    <t>01216000139200000079</t>
  </si>
  <si>
    <t>ремонт дороги Больш</t>
  </si>
  <si>
    <t>тротуар Совруно</t>
  </si>
  <si>
    <t>ремонт дороги Первомайка</t>
  </si>
  <si>
    <t>пост запчастей</t>
  </si>
  <si>
    <t>01216000139200000080</t>
  </si>
  <si>
    <t>ремонт светоф</t>
  </si>
  <si>
    <t>Спортплощ ЮсупКулак</t>
  </si>
  <si>
    <t>ООО "БлагоСтройГрад"</t>
  </si>
  <si>
    <t>Краевые субсидии</t>
  </si>
  <si>
    <t>ИП Гаврилов А.Н.</t>
  </si>
  <si>
    <t>ИГО СК</t>
  </si>
  <si>
    <t>ИП Киракасян Э.С.</t>
  </si>
  <si>
    <t>ед на ЭА</t>
  </si>
  <si>
    <t>ИП Балакин А.Н.</t>
  </si>
  <si>
    <t>привлечение СМП</t>
  </si>
  <si>
    <t>ООО "Торгсервис"</t>
  </si>
  <si>
    <t>ООО Архитектурно строительная фирма  "Стройпроект"</t>
  </si>
  <si>
    <t>не СК</t>
  </si>
  <si>
    <t>ООО проектно монтажная компания  "БезопасностьЮг"</t>
  </si>
  <si>
    <t>ООО "Группа компаний "Партнер Проект"</t>
  </si>
  <si>
    <t>ООО "ПРОЕКТИФ"</t>
  </si>
  <si>
    <t>ООО "Строймонтажпроект"</t>
  </si>
  <si>
    <t>ООО "СтройинжиниринтГрупп"</t>
  </si>
  <si>
    <t>ООО "Архитектурное Бюро Медь"</t>
  </si>
  <si>
    <t>ООО "КонсПлюс Корпоративные решения"</t>
  </si>
  <si>
    <t>ООО "Ставтеплогаз"</t>
  </si>
  <si>
    <t>ООО  "МНСЭ"</t>
  </si>
  <si>
    <t>ед по 1 части</t>
  </si>
  <si>
    <t>нет заявок</t>
  </si>
  <si>
    <t>ООО "РамедТрейд"</t>
  </si>
  <si>
    <t>ООО "Навигатор Юг"</t>
  </si>
  <si>
    <t>ИП Дорофеев М.И.</t>
  </si>
  <si>
    <t>отмена заказчиком</t>
  </si>
  <si>
    <t xml:space="preserve">Планы кадастровые планы </t>
  </si>
  <si>
    <t>ООО "Гео-центр СК"</t>
  </si>
  <si>
    <t>ИП Чернышев С.В.</t>
  </si>
  <si>
    <t>ООО "Компьютерный Лекарь и технологии"</t>
  </si>
  <si>
    <t>ИП Горяйнов В.А.</t>
  </si>
  <si>
    <t>126-Н</t>
  </si>
  <si>
    <t>уборка высок травы</t>
  </si>
  <si>
    <t>ИП Новицкий М.И.</t>
  </si>
  <si>
    <t>АО ДЭП 169</t>
  </si>
  <si>
    <t>ООО "ДорСтройСервис"</t>
  </si>
  <si>
    <t>ИП Кодаш П.В.</t>
  </si>
  <si>
    <t>ООО "Русстатус"</t>
  </si>
  <si>
    <t>ИП Раджабов С.Н.</t>
  </si>
  <si>
    <t xml:space="preserve">не СК </t>
  </si>
  <si>
    <t>ООО "Электролайт"</t>
  </si>
  <si>
    <t>ООО "Астра"</t>
  </si>
  <si>
    <t>ООО "Кронвел"</t>
  </si>
  <si>
    <t>ИП Ханмухаметов С.Х.</t>
  </si>
  <si>
    <t>Краевые субвенции</t>
  </si>
  <si>
    <t>ООО СПМК "Элия"</t>
  </si>
  <si>
    <t>ООО "ЭВМТехСервис"</t>
  </si>
  <si>
    <t>ООО Фирма "БВН-ЮГ"</t>
  </si>
  <si>
    <t xml:space="preserve">местные инициативы </t>
  </si>
  <si>
    <t>ИП Бандура Т.Н.</t>
  </si>
  <si>
    <t>Ремонт тротуара Совруно</t>
  </si>
  <si>
    <t>ООО "СтройМонтажПроект"</t>
  </si>
  <si>
    <t>ООО "СтройПромТорг"</t>
  </si>
  <si>
    <t>ЧУ ДПО УКК "Знание"</t>
  </si>
  <si>
    <t>ИП Дикая Н.М.</t>
  </si>
  <si>
    <t>ИП Семенов Б.Г.</t>
  </si>
  <si>
    <t>ИП Бурыка П.С.</t>
  </si>
  <si>
    <t>ИП Кухарь Л.И.</t>
  </si>
  <si>
    <t xml:space="preserve">ООО Техника и запчасти </t>
  </si>
  <si>
    <t xml:space="preserve">ООО ЮгСоцпроект </t>
  </si>
  <si>
    <t>ОАО Сыродел</t>
  </si>
  <si>
    <t>парк Лиман</t>
  </si>
  <si>
    <t>пост канцтоваров</t>
  </si>
  <si>
    <t>01216000139200000081</t>
  </si>
  <si>
    <t>МКУ ЦБ</t>
  </si>
  <si>
    <t>пост бумаги</t>
  </si>
  <si>
    <t>ИП Григорян К. А.</t>
  </si>
  <si>
    <t>01216000139200000082</t>
  </si>
  <si>
    <t>ОО</t>
  </si>
  <si>
    <t>ПО услуги</t>
  </si>
  <si>
    <t>ООО УК "Ставаналит"</t>
  </si>
  <si>
    <t>01216000139200000083</t>
  </si>
  <si>
    <t>01216000139200000084</t>
  </si>
  <si>
    <t xml:space="preserve">СОШ №2 </t>
  </si>
  <si>
    <t>ремонт кровли</t>
  </si>
  <si>
    <t>ООО "Капитал"</t>
  </si>
  <si>
    <t>краевые субсидии</t>
  </si>
  <si>
    <t>01216000139200000085</t>
  </si>
  <si>
    <t>01216000139200000086</t>
  </si>
  <si>
    <t>ОК ЭФ СМП</t>
  </si>
  <si>
    <t>стройконтроль</t>
  </si>
  <si>
    <t>01216000139200000087</t>
  </si>
  <si>
    <t>01216000139200000088</t>
  </si>
  <si>
    <t>01216000139200000089</t>
  </si>
  <si>
    <t>01216000139200000090</t>
  </si>
  <si>
    <t>ремонт электросетей</t>
  </si>
  <si>
    <t xml:space="preserve">нет заявок </t>
  </si>
  <si>
    <t>01216000139200000091</t>
  </si>
  <si>
    <t>Ремонт спортзала</t>
  </si>
  <si>
    <t>01216000139200000092</t>
  </si>
  <si>
    <t>Поставка бытовой химии</t>
  </si>
  <si>
    <t>01216000139200000093</t>
  </si>
  <si>
    <t>ООО Копейкин Дом</t>
  </si>
  <si>
    <t>01216000139200000094</t>
  </si>
  <si>
    <t>Отдел имущ и зем отношений</t>
  </si>
  <si>
    <t xml:space="preserve">Межевание </t>
  </si>
  <si>
    <t>01216000139200000095</t>
  </si>
  <si>
    <t>01216000139200000096</t>
  </si>
  <si>
    <t xml:space="preserve">приобретение материалов </t>
  </si>
  <si>
    <t>01216000139200000097</t>
  </si>
  <si>
    <t>Услуги изготовления  техплана</t>
  </si>
  <si>
    <t>01216000139200000098</t>
  </si>
  <si>
    <t>01216000139200000099</t>
  </si>
  <si>
    <t>ООО СветКом</t>
  </si>
  <si>
    <t>01216000139200000100</t>
  </si>
  <si>
    <t>приобр хозинвентр</t>
  </si>
  <si>
    <t>01216000139200000101</t>
  </si>
  <si>
    <t>ремонт дороги Новоандреевское</t>
  </si>
  <si>
    <t>01216000139200000102</t>
  </si>
  <si>
    <t>01216000139200000103</t>
  </si>
  <si>
    <t>01216000139200000104</t>
  </si>
  <si>
    <t>ремонт МАФы</t>
  </si>
  <si>
    <t>01216000139200000105</t>
  </si>
  <si>
    <t>01216000139200000106</t>
  </si>
  <si>
    <t>пешех переходы</t>
  </si>
  <si>
    <t>01216000139200000107</t>
  </si>
  <si>
    <t>дорожн знаки</t>
  </si>
  <si>
    <t>01216000139200000108</t>
  </si>
  <si>
    <t>обрезка деревьев</t>
  </si>
  <si>
    <t>01216000139200000109</t>
  </si>
  <si>
    <t>ремонт тротуара Совруно</t>
  </si>
  <si>
    <t>01216000139200000110</t>
  </si>
  <si>
    <t>ремонт дороги Софиевка</t>
  </si>
  <si>
    <t>01216000139200000111</t>
  </si>
  <si>
    <t>ремонт дороги Ипатово</t>
  </si>
  <si>
    <t>01216000139200000112</t>
  </si>
  <si>
    <t>разметка дорог</t>
  </si>
  <si>
    <t>01216000139200000113</t>
  </si>
  <si>
    <t>01216000139200000114</t>
  </si>
  <si>
    <t>01216000139200000115</t>
  </si>
  <si>
    <t>МБОУ СОШ №22</t>
  </si>
  <si>
    <t>замена оконных блоков</t>
  </si>
  <si>
    <t>01216000139200000116</t>
  </si>
  <si>
    <t>МДОУ д/с №23</t>
  </si>
  <si>
    <t>Приобретение  VIPNET</t>
  </si>
  <si>
    <t>01216000139200000117</t>
  </si>
  <si>
    <t>поставка хозтоваров</t>
  </si>
  <si>
    <t>01216000139200000118</t>
  </si>
  <si>
    <t>01216000139200000119</t>
  </si>
  <si>
    <t>01216000139200000120</t>
  </si>
  <si>
    <t>01216000139200000121</t>
  </si>
  <si>
    <t>СЭД (Дело)</t>
  </si>
  <si>
    <t>01216000139200000122</t>
  </si>
  <si>
    <t>Поставка спецодежды</t>
  </si>
  <si>
    <t>01216000139200000123</t>
  </si>
  <si>
    <t xml:space="preserve">ИП Багдасарян Ж.Е. </t>
  </si>
  <si>
    <t>ООО "Стройдорконтроль"</t>
  </si>
  <si>
    <t xml:space="preserve">Уклонился </t>
  </si>
  <si>
    <t>ИП Чиркова Э.В.</t>
  </si>
  <si>
    <t>нет предлож на ЭА</t>
  </si>
  <si>
    <t>ООО "СпецДорМаркет"</t>
  </si>
  <si>
    <t>ООО "РСУ ПРОМСТРОЙ"</t>
  </si>
  <si>
    <t>АО АПС "Ипатовское"</t>
  </si>
  <si>
    <t xml:space="preserve">ООО "Грифон" </t>
  </si>
  <si>
    <t>ООО "Бизнес ИТ"</t>
  </si>
  <si>
    <t>ООО "ЮгСервис"</t>
  </si>
  <si>
    <t>01216000139200000124</t>
  </si>
  <si>
    <t>01216000139200000125</t>
  </si>
  <si>
    <t>01216000139200000126</t>
  </si>
  <si>
    <t>ИП Жуков А.С.</t>
  </si>
  <si>
    <t>ИП Солоха Г.А.</t>
  </si>
  <si>
    <t>ИП Денщик А.В.</t>
  </si>
  <si>
    <t>Ремонт электросетей</t>
  </si>
  <si>
    <t>01216000139200000127</t>
  </si>
  <si>
    <t>01216000139200000128</t>
  </si>
  <si>
    <t>01216000139200000129</t>
  </si>
  <si>
    <t>01216000139200000130</t>
  </si>
  <si>
    <t>01216000139200000131</t>
  </si>
  <si>
    <t>01216000139200000132</t>
  </si>
  <si>
    <t>01216000139200000133</t>
  </si>
  <si>
    <t>01216000139200000134</t>
  </si>
  <si>
    <t>01216000139200000135</t>
  </si>
  <si>
    <t>01216000139200000136</t>
  </si>
  <si>
    <t>01216000139200000137</t>
  </si>
  <si>
    <t>01216000139200000138</t>
  </si>
  <si>
    <t>01216000139200000139</t>
  </si>
  <si>
    <t>01216000139200000140</t>
  </si>
  <si>
    <t>01216000139200000141</t>
  </si>
  <si>
    <t>01216000139200000142</t>
  </si>
  <si>
    <t>01216000139200000143</t>
  </si>
  <si>
    <t>01216000139200000144</t>
  </si>
  <si>
    <t>01216000139200000145</t>
  </si>
  <si>
    <t>01216000139200000146</t>
  </si>
  <si>
    <t>01216000139200000147</t>
  </si>
  <si>
    <t>01216000139200000148</t>
  </si>
  <si>
    <t>01216000139200000149</t>
  </si>
  <si>
    <t>01216000139200000150</t>
  </si>
  <si>
    <t>Поставка сервера</t>
  </si>
  <si>
    <t>ООО "Пятьгорпроект"</t>
  </si>
  <si>
    <t>ВИПнет</t>
  </si>
  <si>
    <t xml:space="preserve">Поставка бумаги </t>
  </si>
  <si>
    <t>Поставка запчастей</t>
  </si>
  <si>
    <t>Поставка хозтоваров</t>
  </si>
  <si>
    <t xml:space="preserve">Услуги стройконтроль </t>
  </si>
  <si>
    <t>Ремон дорог Джалга Бурукшун</t>
  </si>
  <si>
    <t>Стройконтроль дороги</t>
  </si>
  <si>
    <t xml:space="preserve">краевые </t>
  </si>
  <si>
    <t>поставка канцтоваров</t>
  </si>
  <si>
    <t>изготовление мебели</t>
  </si>
  <si>
    <t xml:space="preserve">устройство спортплощадки </t>
  </si>
  <si>
    <t>краевые</t>
  </si>
  <si>
    <t xml:space="preserve">ед по 2 части </t>
  </si>
  <si>
    <t>Отдел культуры и мол политики АИГО СК</t>
  </si>
  <si>
    <t>ремонт памятника</t>
  </si>
  <si>
    <t>ТО автомобилей</t>
  </si>
  <si>
    <t>Ремонт  дорог Ипатово</t>
  </si>
  <si>
    <t>Ремонт дорог Джалга Бурукшун</t>
  </si>
  <si>
    <t>Ремонт дорог Ипатово</t>
  </si>
  <si>
    <t>Ремонт дорог Первомайское</t>
  </si>
  <si>
    <t>Ремонт  дорог Первомайское</t>
  </si>
  <si>
    <t xml:space="preserve">привлечение СМП </t>
  </si>
  <si>
    <t>01216000139200000151</t>
  </si>
  <si>
    <t>01216000139200000152</t>
  </si>
  <si>
    <t>01216000139200000153</t>
  </si>
  <si>
    <t>01216000139200000154</t>
  </si>
  <si>
    <t>01216000139200000155</t>
  </si>
  <si>
    <t>01216000139200000156</t>
  </si>
  <si>
    <t>01216000139200000157</t>
  </si>
  <si>
    <t>01216000139200000158</t>
  </si>
  <si>
    <t>01216000139200000159</t>
  </si>
  <si>
    <t>01216000139200000160</t>
  </si>
  <si>
    <t>01216000139200000161</t>
  </si>
  <si>
    <t>01216000139200000162</t>
  </si>
  <si>
    <t>ООО "АСП Трейд"</t>
  </si>
  <si>
    <t>ИП "Кронвел"</t>
  </si>
  <si>
    <t>ООО "Энергетик"</t>
  </si>
  <si>
    <t>ед. на ЭА</t>
  </si>
  <si>
    <t>ИП Богодухова И.В.</t>
  </si>
  <si>
    <t>ООО "Строительная компания Диапазон"</t>
  </si>
  <si>
    <t>ООО "Ставремдор"</t>
  </si>
  <si>
    <t>ООО "Дорожный ремонтно-строительный центр"</t>
  </si>
  <si>
    <t>ИП Григорашенко А.Д.</t>
  </si>
  <si>
    <t xml:space="preserve">Ремонт ТКО </t>
  </si>
  <si>
    <t>Ремонт асф. Покрытия</t>
  </si>
  <si>
    <t>01216000139200000163</t>
  </si>
  <si>
    <t>01216000139200000164</t>
  </si>
  <si>
    <t>01216000139200000165</t>
  </si>
  <si>
    <t>01216000139200000166</t>
  </si>
  <si>
    <t>01216000139200000167</t>
  </si>
  <si>
    <t>01216000139200000168</t>
  </si>
  <si>
    <t xml:space="preserve">МКОУ СОШ №4 </t>
  </si>
  <si>
    <t>Точка роста Ремонт кабинета</t>
  </si>
  <si>
    <t>приобретение ГСМ</t>
  </si>
  <si>
    <t>поставка запчастей для тракторов</t>
  </si>
  <si>
    <t>Услуги автострахования КАСКО</t>
  </si>
  <si>
    <t>Поставка ГСМ</t>
  </si>
  <si>
    <t xml:space="preserve">ед по 1 части </t>
  </si>
  <si>
    <t>Изготовление техпланов</t>
  </si>
  <si>
    <t>МБОУ СОШ№14</t>
  </si>
  <si>
    <t>ремонт столовой</t>
  </si>
  <si>
    <t>01216000139200000169</t>
  </si>
  <si>
    <t>01216000139200000170</t>
  </si>
  <si>
    <t>поставка компьютеров</t>
  </si>
  <si>
    <t>поставка мебели</t>
  </si>
  <si>
    <t>поставка стремянок</t>
  </si>
  <si>
    <t>Изготовление Проектов дорожного движения</t>
  </si>
  <si>
    <t xml:space="preserve">отмена заказчиком </t>
  </si>
  <si>
    <t>АО "ДЭП №169"</t>
  </si>
  <si>
    <t>ИП Бухаркин Н.А.</t>
  </si>
  <si>
    <t>ООО "ЮГТЕХНАДЗОР"</t>
  </si>
  <si>
    <t>АО ГСК "Югория"</t>
  </si>
  <si>
    <t>ООО "Югнефтегаз"</t>
  </si>
  <si>
    <t>ИП Торников Ю.И.</t>
  </si>
  <si>
    <t>ООО "Рабочий формат"</t>
  </si>
  <si>
    <t>МКОУ СОШ №10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</si>
</sst>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mmmm\ yyyy;@"/>
    <numFmt numFmtId="166" formatCode="yyyy&quot;, &quot;mmmm;@"/>
    <numFmt numFmtId="167" formatCode="dd/mm/yy"/>
    <numFmt numFmtId="168" formatCode="#,##0.00&quot;р.&quot;"/>
    <numFmt numFmtId="169" formatCode="#,##0.00_р_."/>
    <numFmt numFmtId="170" formatCode="[$-10409]#,##0.00;\(#,##0.00\)"/>
    <numFmt numFmtId="171" formatCode="[$-10409]#,##0.00;\-#,##0.00"/>
    <numFmt numFmtId="172" formatCode="[$-FC19]d\ mmmm\ yyyy\ &quot;г.&quot;"/>
  </numFmts>
  <fonts count="53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53"/>
      <name val="Times New Roman"/>
      <family val="1"/>
    </font>
    <font>
      <sz val="8"/>
      <name val="Arial Cyr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5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16" fontId="2" fillId="0" borderId="14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wrapText="1"/>
    </xf>
    <xf numFmtId="9" fontId="5" fillId="0" borderId="10" xfId="0" applyNumberFormat="1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/>
    </xf>
    <xf numFmtId="16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1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3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2" fillId="0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4" fillId="0" borderId="14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37" borderId="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2" fillId="38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justify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39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2" fillId="4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166" fontId="2" fillId="0" borderId="0" xfId="0" applyNumberFormat="1" applyFont="1" applyFill="1" applyBorder="1" applyAlignment="1">
      <alignment horizontal="center"/>
    </xf>
    <xf numFmtId="0" fontId="2" fillId="41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42" borderId="0" xfId="0" applyFont="1" applyFill="1" applyBorder="1" applyAlignment="1">
      <alignment/>
    </xf>
    <xf numFmtId="0" fontId="2" fillId="42" borderId="0" xfId="0" applyFont="1" applyFill="1" applyBorder="1" applyAlignment="1">
      <alignment/>
    </xf>
    <xf numFmtId="0" fontId="2" fillId="43" borderId="0" xfId="0" applyFont="1" applyFill="1" applyBorder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/>
      <protection/>
    </xf>
    <xf numFmtId="3" fontId="2" fillId="0" borderId="0" xfId="52" applyNumberFormat="1" applyFont="1" applyFill="1" applyBorder="1" applyAlignment="1">
      <alignment horizontal="center"/>
      <protection/>
    </xf>
    <xf numFmtId="49" fontId="2" fillId="0" borderId="0" xfId="52" applyNumberFormat="1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left" wrapText="1"/>
      <protection/>
    </xf>
    <xf numFmtId="164" fontId="2" fillId="0" borderId="0" xfId="52" applyNumberFormat="1" applyFont="1" applyFill="1" applyBorder="1" applyAlignment="1">
      <alignment horizontal="center"/>
      <protection/>
    </xf>
    <xf numFmtId="0" fontId="2" fillId="44" borderId="0" xfId="0" applyFont="1" applyFill="1" applyBorder="1" applyAlignment="1">
      <alignment/>
    </xf>
    <xf numFmtId="0" fontId="2" fillId="45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34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36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2" fontId="2" fillId="0" borderId="1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 vertical="center" wrapText="1"/>
    </xf>
    <xf numFmtId="14" fontId="4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2" fontId="2" fillId="0" borderId="2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center" vertical="top"/>
    </xf>
    <xf numFmtId="0" fontId="2" fillId="0" borderId="21" xfId="0" applyFont="1" applyFill="1" applyBorder="1" applyAlignment="1">
      <alignment/>
    </xf>
    <xf numFmtId="0" fontId="4" fillId="0" borderId="21" xfId="0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14" fontId="4" fillId="0" borderId="21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/>
    </xf>
    <xf numFmtId="2" fontId="2" fillId="0" borderId="20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justify"/>
    </xf>
    <xf numFmtId="4" fontId="2" fillId="0" borderId="20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horizontal="center" vertical="top" wrapText="1"/>
    </xf>
    <xf numFmtId="2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2" fillId="46" borderId="20" xfId="0" applyFont="1" applyFill="1" applyBorder="1" applyAlignment="1">
      <alignment horizontal="center" wrapText="1"/>
    </xf>
    <xf numFmtId="0" fontId="2" fillId="46" borderId="20" xfId="0" applyFont="1" applyFill="1" applyBorder="1" applyAlignment="1">
      <alignment horizontal="left" wrapText="1"/>
    </xf>
    <xf numFmtId="169" fontId="2" fillId="0" borderId="20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9" fontId="2" fillId="47" borderId="10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/>
    </xf>
    <xf numFmtId="16" fontId="2" fillId="47" borderId="10" xfId="0" applyNumberFormat="1" applyFont="1" applyFill="1" applyBorder="1" applyAlignment="1">
      <alignment vertical="center" wrapText="1"/>
    </xf>
    <xf numFmtId="16" fontId="2" fillId="48" borderId="10" xfId="0" applyNumberFormat="1" applyFont="1" applyFill="1" applyBorder="1" applyAlignment="1">
      <alignment vertical="center" wrapText="1"/>
    </xf>
    <xf numFmtId="16" fontId="2" fillId="49" borderId="10" xfId="0" applyNumberFormat="1" applyFont="1" applyFill="1" applyBorder="1" applyAlignment="1">
      <alignment vertical="center" wrapText="1"/>
    </xf>
    <xf numFmtId="49" fontId="2" fillId="48" borderId="10" xfId="0" applyNumberFormat="1" applyFont="1" applyFill="1" applyBorder="1" applyAlignment="1">
      <alignment horizontal="center" vertical="top" wrapText="1"/>
    </xf>
    <xf numFmtId="49" fontId="2" fillId="49" borderId="10" xfId="0" applyNumberFormat="1" applyFont="1" applyFill="1" applyBorder="1" applyAlignment="1">
      <alignment horizontal="center" vertical="top" wrapText="1"/>
    </xf>
    <xf numFmtId="17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4" fillId="0" borderId="10" xfId="0" applyNumberFormat="1" applyFont="1" applyBorder="1" applyAlignment="1" applyProtection="1">
      <alignment horizontal="center" vertical="center" wrapText="1"/>
      <protection locked="0"/>
    </xf>
    <xf numFmtId="171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0" fillId="0" borderId="10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wrapText="1"/>
    </xf>
    <xf numFmtId="0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Fill="1" applyBorder="1" applyAlignment="1">
      <alignment vertical="center" wrapText="1"/>
    </xf>
    <xf numFmtId="1" fontId="50" fillId="0" borderId="11" xfId="0" applyNumberFormat="1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/>
    </xf>
    <xf numFmtId="14" fontId="50" fillId="0" borderId="13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top"/>
    </xf>
    <xf numFmtId="49" fontId="52" fillId="0" borderId="10" xfId="0" applyNumberFormat="1" applyFont="1" applyFill="1" applyBorder="1" applyAlignment="1">
      <alignment wrapText="1"/>
    </xf>
    <xf numFmtId="0" fontId="50" fillId="0" borderId="10" xfId="0" applyFont="1" applyFill="1" applyBorder="1" applyAlignment="1">
      <alignment/>
    </xf>
    <xf numFmtId="16" fontId="2" fillId="50" borderId="10" xfId="0" applyNumberFormat="1" applyFont="1" applyFill="1" applyBorder="1" applyAlignment="1">
      <alignment vertical="center" wrapText="1"/>
    </xf>
    <xf numFmtId="1" fontId="4" fillId="50" borderId="10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 vertical="center" wrapText="1"/>
    </xf>
    <xf numFmtId="1" fontId="2" fillId="50" borderId="10" xfId="0" applyNumberFormat="1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top" wrapText="1"/>
    </xf>
    <xf numFmtId="2" fontId="4" fillId="50" borderId="10" xfId="0" applyNumberFormat="1" applyFont="1" applyFill="1" applyBorder="1" applyAlignment="1">
      <alignment horizontal="center" vertical="center"/>
    </xf>
    <xf numFmtId="14" fontId="4" fillId="50" borderId="13" xfId="0" applyNumberFormat="1" applyFont="1" applyFill="1" applyBorder="1" applyAlignment="1">
      <alignment horizontal="center" vertical="center" wrapText="1"/>
    </xf>
    <xf numFmtId="2" fontId="2" fillId="50" borderId="10" xfId="0" applyNumberFormat="1" applyFont="1" applyFill="1" applyBorder="1" applyAlignment="1">
      <alignment horizontal="center" vertical="top"/>
    </xf>
    <xf numFmtId="49" fontId="5" fillId="50" borderId="10" xfId="0" applyNumberFormat="1" applyFont="1" applyFill="1" applyBorder="1" applyAlignment="1">
      <alignment wrapText="1"/>
    </xf>
    <xf numFmtId="0" fontId="2" fillId="50" borderId="10" xfId="0" applyFont="1" applyFill="1" applyBorder="1" applyAlignment="1">
      <alignment/>
    </xf>
    <xf numFmtId="2" fontId="4" fillId="50" borderId="10" xfId="0" applyNumberFormat="1" applyFont="1" applyFill="1" applyBorder="1" applyAlignment="1">
      <alignment horizontal="center" vertical="center" wrapText="1"/>
    </xf>
    <xf numFmtId="0" fontId="4" fillId="50" borderId="13" xfId="0" applyFont="1" applyFill="1" applyBorder="1" applyAlignment="1">
      <alignment horizontal="center" vertical="center" wrapText="1"/>
    </xf>
    <xf numFmtId="16" fontId="2" fillId="51" borderId="13" xfId="0" applyNumberFormat="1" applyFont="1" applyFill="1" applyBorder="1" applyAlignment="1">
      <alignment vertical="center" wrapText="1"/>
    </xf>
    <xf numFmtId="1" fontId="4" fillId="51" borderId="10" xfId="0" applyNumberFormat="1" applyFont="1" applyFill="1" applyBorder="1" applyAlignment="1">
      <alignment horizontal="center" vertical="top" wrapText="1"/>
    </xf>
    <xf numFmtId="0" fontId="4" fillId="51" borderId="13" xfId="0" applyFont="1" applyFill="1" applyBorder="1" applyAlignment="1">
      <alignment horizontal="center" vertical="center" wrapText="1"/>
    </xf>
    <xf numFmtId="0" fontId="4" fillId="51" borderId="10" xfId="0" applyFont="1" applyFill="1" applyBorder="1" applyAlignment="1">
      <alignment horizontal="center" vertical="center" wrapText="1"/>
    </xf>
    <xf numFmtId="171" fontId="14" fillId="51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51" borderId="10" xfId="0" applyNumberFormat="1" applyFont="1" applyFill="1" applyBorder="1" applyAlignment="1">
      <alignment horizontal="center" vertical="center" wrapText="1"/>
    </xf>
    <xf numFmtId="14" fontId="4" fillId="51" borderId="13" xfId="0" applyNumberFormat="1" applyFont="1" applyFill="1" applyBorder="1" applyAlignment="1">
      <alignment horizontal="center" vertical="center" wrapText="1"/>
    </xf>
    <xf numFmtId="2" fontId="2" fillId="51" borderId="10" xfId="0" applyNumberFormat="1" applyFont="1" applyFill="1" applyBorder="1" applyAlignment="1">
      <alignment horizontal="center" vertical="top"/>
    </xf>
    <xf numFmtId="49" fontId="2" fillId="51" borderId="10" xfId="0" applyNumberFormat="1" applyFont="1" applyFill="1" applyBorder="1" applyAlignment="1">
      <alignment horizontal="center" vertical="top" wrapText="1"/>
    </xf>
    <xf numFmtId="0" fontId="2" fillId="51" borderId="1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23"/>
  <sheetViews>
    <sheetView tabSelected="1" zoomScale="90" zoomScaleNormal="90" zoomScalePageLayoutView="0" workbookViewId="0" topLeftCell="A1">
      <pane ySplit="1" topLeftCell="A11" activePane="bottomLeft" state="frozen"/>
      <selection pane="topLeft" activeCell="A1" sqref="A1"/>
      <selection pane="bottomLeft" activeCell="F18" sqref="F18"/>
    </sheetView>
  </sheetViews>
  <sheetFormatPr defaultColWidth="9.00390625" defaultRowHeight="12.75"/>
  <cols>
    <col min="1" max="1" width="4.625" style="1" customWidth="1"/>
    <col min="2" max="2" width="8.75390625" style="1" customWidth="1"/>
    <col min="3" max="3" width="10.00390625" style="1" customWidth="1"/>
    <col min="4" max="4" width="14.00390625" style="1" customWidth="1"/>
    <col min="5" max="5" width="9.375" style="2" customWidth="1"/>
    <col min="6" max="6" width="16.75390625" style="2" customWidth="1"/>
    <col min="7" max="7" width="15.25390625" style="3" customWidth="1"/>
    <col min="8" max="8" width="15.625" style="1" customWidth="1"/>
    <col min="9" max="9" width="6.875" style="2" customWidth="1"/>
    <col min="10" max="10" width="9.25390625" style="1" customWidth="1"/>
    <col min="11" max="11" width="13.375" style="1" customWidth="1"/>
    <col min="12" max="12" width="13.25390625" style="1" customWidth="1"/>
    <col min="13" max="13" width="6.00390625" style="1" customWidth="1"/>
    <col min="14" max="14" width="4.625" style="1" customWidth="1"/>
    <col min="15" max="15" width="5.00390625" style="1" customWidth="1"/>
    <col min="16" max="16" width="4.375" style="1" customWidth="1"/>
    <col min="17" max="17" width="11.375" style="1" customWidth="1"/>
    <col min="18" max="19" width="9.125" style="1" customWidth="1"/>
    <col min="20" max="20" width="11.125" style="1" customWidth="1"/>
    <col min="21" max="21" width="13.25390625" style="1" customWidth="1"/>
    <col min="22" max="22" width="12.375" style="1" customWidth="1"/>
    <col min="23" max="16384" width="9.125" style="1" customWidth="1"/>
  </cols>
  <sheetData>
    <row r="1" spans="1:23" s="10" customFormat="1" ht="76.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39</v>
      </c>
      <c r="M1" s="7" t="s">
        <v>11</v>
      </c>
      <c r="N1" s="7" t="s">
        <v>12</v>
      </c>
      <c r="O1" s="7" t="s">
        <v>13</v>
      </c>
      <c r="P1" s="7" t="s">
        <v>14</v>
      </c>
      <c r="Q1" s="8" t="s">
        <v>15</v>
      </c>
      <c r="R1" s="8" t="s">
        <v>16</v>
      </c>
      <c r="S1" s="5" t="s">
        <v>17</v>
      </c>
      <c r="T1" s="5" t="s">
        <v>18</v>
      </c>
      <c r="U1" s="5" t="s">
        <v>19</v>
      </c>
      <c r="V1" s="9"/>
      <c r="W1" s="10" t="s">
        <v>345</v>
      </c>
    </row>
    <row r="2" spans="1:56" s="4" customFormat="1" ht="36" customHeight="1">
      <c r="A2" s="11">
        <v>1</v>
      </c>
      <c r="B2" s="12">
        <v>43840</v>
      </c>
      <c r="C2" s="13" t="s">
        <v>49</v>
      </c>
      <c r="D2" s="14" t="s">
        <v>23</v>
      </c>
      <c r="E2" s="14" t="s">
        <v>53</v>
      </c>
      <c r="F2" s="15" t="s">
        <v>198</v>
      </c>
      <c r="G2" s="16">
        <v>4402188</v>
      </c>
      <c r="H2" s="16">
        <v>3829903.48</v>
      </c>
      <c r="I2" s="17" t="s">
        <v>199</v>
      </c>
      <c r="J2" s="14" t="s">
        <v>23</v>
      </c>
      <c r="K2" s="18">
        <f aca="true" t="shared" si="0" ref="K2:K65">G2-H2</f>
        <v>572284.52</v>
      </c>
      <c r="L2" s="19" t="s">
        <v>40</v>
      </c>
      <c r="M2" s="20">
        <v>2</v>
      </c>
      <c r="N2" s="20">
        <v>0</v>
      </c>
      <c r="O2" s="20">
        <v>1</v>
      </c>
      <c r="P2" s="20">
        <v>1</v>
      </c>
      <c r="Q2" s="21"/>
      <c r="R2" s="11"/>
      <c r="S2" s="22"/>
      <c r="T2" s="23"/>
      <c r="U2" s="7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56" s="4" customFormat="1" ht="36.75" customHeight="1">
      <c r="A3" s="11">
        <v>2</v>
      </c>
      <c r="B3" s="12">
        <v>43840</v>
      </c>
      <c r="C3" s="13" t="s">
        <v>49</v>
      </c>
      <c r="D3" s="14" t="s">
        <v>23</v>
      </c>
      <c r="E3" s="14" t="s">
        <v>197</v>
      </c>
      <c r="F3" s="15" t="s">
        <v>200</v>
      </c>
      <c r="G3" s="16">
        <v>2610953</v>
      </c>
      <c r="H3" s="16">
        <v>2349857.6</v>
      </c>
      <c r="I3" s="17" t="s">
        <v>199</v>
      </c>
      <c r="J3" s="14" t="s">
        <v>23</v>
      </c>
      <c r="K3" s="18">
        <f t="shared" si="0"/>
        <v>261095.3999999999</v>
      </c>
      <c r="L3" s="19" t="s">
        <v>41</v>
      </c>
      <c r="M3" s="20">
        <v>2</v>
      </c>
      <c r="N3" s="20">
        <v>0</v>
      </c>
      <c r="O3" s="20">
        <v>1</v>
      </c>
      <c r="P3" s="20">
        <v>1</v>
      </c>
      <c r="Q3" s="21"/>
      <c r="R3" s="11"/>
      <c r="S3" s="26"/>
      <c r="T3" s="252"/>
      <c r="U3" s="191"/>
      <c r="V3" s="87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</row>
    <row r="4" spans="1:56" s="4" customFormat="1" ht="39.75" customHeight="1">
      <c r="A4" s="29">
        <v>3</v>
      </c>
      <c r="B4" s="12">
        <v>43840</v>
      </c>
      <c r="C4" s="13" t="s">
        <v>26</v>
      </c>
      <c r="D4" s="14" t="s">
        <v>29</v>
      </c>
      <c r="E4" s="14" t="s">
        <v>36</v>
      </c>
      <c r="F4" s="15" t="s">
        <v>27</v>
      </c>
      <c r="G4" s="30">
        <v>168160</v>
      </c>
      <c r="H4" s="30">
        <v>168160</v>
      </c>
      <c r="I4" s="17" t="s">
        <v>201</v>
      </c>
      <c r="J4" s="14" t="s">
        <v>20</v>
      </c>
      <c r="K4" s="18">
        <f t="shared" si="0"/>
        <v>0</v>
      </c>
      <c r="L4" s="19" t="s">
        <v>42</v>
      </c>
      <c r="M4" s="20">
        <v>1</v>
      </c>
      <c r="N4" s="20">
        <v>0</v>
      </c>
      <c r="O4" s="20">
        <v>0</v>
      </c>
      <c r="P4" s="20">
        <v>0</v>
      </c>
      <c r="Q4" s="21"/>
      <c r="R4" s="11"/>
      <c r="S4" s="26"/>
      <c r="T4" s="252"/>
      <c r="U4" s="191"/>
      <c r="V4" s="254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</row>
    <row r="5" spans="1:56" s="4" customFormat="1" ht="39.75" customHeight="1">
      <c r="A5" s="11">
        <v>4</v>
      </c>
      <c r="B5" s="12">
        <v>43840</v>
      </c>
      <c r="C5" s="13" t="s">
        <v>50</v>
      </c>
      <c r="D5" s="14" t="s">
        <v>21</v>
      </c>
      <c r="E5" s="14" t="s">
        <v>55</v>
      </c>
      <c r="F5" s="15" t="s">
        <v>37</v>
      </c>
      <c r="G5" s="30">
        <v>487076.52</v>
      </c>
      <c r="H5" s="30">
        <v>467174.88</v>
      </c>
      <c r="I5" s="17" t="s">
        <v>201</v>
      </c>
      <c r="J5" s="14" t="s">
        <v>21</v>
      </c>
      <c r="K5" s="18">
        <f t="shared" si="0"/>
        <v>19901.640000000014</v>
      </c>
      <c r="L5" s="19" t="s">
        <v>43</v>
      </c>
      <c r="M5" s="20">
        <v>2</v>
      </c>
      <c r="N5" s="20">
        <v>0</v>
      </c>
      <c r="O5" s="20">
        <v>0</v>
      </c>
      <c r="P5" s="20">
        <v>0</v>
      </c>
      <c r="Q5" s="21"/>
      <c r="R5" s="11"/>
      <c r="S5" s="26"/>
      <c r="T5" s="252"/>
      <c r="U5" s="191"/>
      <c r="V5" s="87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</row>
    <row r="6" spans="1:56" s="4" customFormat="1" ht="54.75" customHeight="1">
      <c r="A6" s="11">
        <v>5</v>
      </c>
      <c r="B6" s="12">
        <v>43840</v>
      </c>
      <c r="C6" s="13" t="s">
        <v>51</v>
      </c>
      <c r="D6" s="14" t="s">
        <v>23</v>
      </c>
      <c r="E6" s="14" t="s">
        <v>54</v>
      </c>
      <c r="F6" s="31" t="s">
        <v>202</v>
      </c>
      <c r="G6" s="32">
        <v>4226073.6</v>
      </c>
      <c r="H6" s="16">
        <v>4204943.23</v>
      </c>
      <c r="I6" s="17" t="s">
        <v>199</v>
      </c>
      <c r="J6" s="14" t="s">
        <v>203</v>
      </c>
      <c r="K6" s="18">
        <f t="shared" si="0"/>
        <v>21130.36999999918</v>
      </c>
      <c r="L6" s="19" t="s">
        <v>44</v>
      </c>
      <c r="M6" s="33">
        <v>2</v>
      </c>
      <c r="N6" s="33">
        <v>0</v>
      </c>
      <c r="O6" s="33">
        <v>0</v>
      </c>
      <c r="P6" s="33">
        <v>0</v>
      </c>
      <c r="Q6" s="21"/>
      <c r="R6" s="11"/>
      <c r="S6" s="26"/>
      <c r="T6" s="27"/>
      <c r="U6" s="24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</row>
    <row r="7" spans="1:56" s="4" customFormat="1" ht="48.75" customHeight="1">
      <c r="A7" s="34">
        <v>6</v>
      </c>
      <c r="B7" s="12">
        <v>43840</v>
      </c>
      <c r="C7" s="13" t="s">
        <v>50</v>
      </c>
      <c r="D7" s="14" t="s">
        <v>21</v>
      </c>
      <c r="E7" s="35" t="s">
        <v>38</v>
      </c>
      <c r="F7" s="36" t="s">
        <v>22</v>
      </c>
      <c r="G7" s="37">
        <v>263126.27</v>
      </c>
      <c r="H7" s="37">
        <v>263126.27</v>
      </c>
      <c r="I7" s="17" t="s">
        <v>201</v>
      </c>
      <c r="J7" s="35" t="s">
        <v>20</v>
      </c>
      <c r="K7" s="18">
        <f t="shared" si="0"/>
        <v>0</v>
      </c>
      <c r="L7" s="19" t="s">
        <v>45</v>
      </c>
      <c r="M7" s="20">
        <v>1</v>
      </c>
      <c r="N7" s="20">
        <v>0</v>
      </c>
      <c r="O7" s="20">
        <v>0</v>
      </c>
      <c r="P7" s="20">
        <v>0</v>
      </c>
      <c r="Q7" s="39"/>
      <c r="R7" s="11"/>
      <c r="S7" s="26"/>
      <c r="T7" s="27"/>
      <c r="U7" s="28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</row>
    <row r="8" spans="1:56" s="4" customFormat="1" ht="38.25" customHeight="1">
      <c r="A8" s="40">
        <v>7</v>
      </c>
      <c r="B8" s="12">
        <v>43840</v>
      </c>
      <c r="C8" s="13" t="s">
        <v>50</v>
      </c>
      <c r="D8" s="14" t="s">
        <v>29</v>
      </c>
      <c r="E8" s="14" t="s">
        <v>56</v>
      </c>
      <c r="F8" s="15" t="s">
        <v>24</v>
      </c>
      <c r="G8" s="16">
        <v>176000</v>
      </c>
      <c r="H8" s="16">
        <v>170932.54</v>
      </c>
      <c r="I8" s="17" t="s">
        <v>201</v>
      </c>
      <c r="J8" s="14" t="s">
        <v>29</v>
      </c>
      <c r="K8" s="18">
        <f t="shared" si="0"/>
        <v>5067.459999999992</v>
      </c>
      <c r="L8" s="19" t="s">
        <v>46</v>
      </c>
      <c r="M8" s="33">
        <v>2</v>
      </c>
      <c r="N8" s="33">
        <v>0</v>
      </c>
      <c r="O8" s="33">
        <v>0</v>
      </c>
      <c r="P8" s="33">
        <v>0</v>
      </c>
      <c r="Q8" s="21"/>
      <c r="R8" s="11"/>
      <c r="S8" s="26"/>
      <c r="T8" s="27"/>
      <c r="U8" s="28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</row>
    <row r="9" spans="1:56" s="4" customFormat="1" ht="39" customHeight="1">
      <c r="A9" s="42">
        <v>8</v>
      </c>
      <c r="B9" s="12">
        <v>43843</v>
      </c>
      <c r="C9" s="13" t="s">
        <v>25</v>
      </c>
      <c r="D9" s="14" t="s">
        <v>29</v>
      </c>
      <c r="E9" s="14" t="s">
        <v>31</v>
      </c>
      <c r="F9" s="31" t="s">
        <v>22</v>
      </c>
      <c r="G9" s="44">
        <v>2299570.76</v>
      </c>
      <c r="H9" s="44">
        <v>2299570.76</v>
      </c>
      <c r="I9" s="17" t="s">
        <v>201</v>
      </c>
      <c r="J9" s="35" t="s">
        <v>20</v>
      </c>
      <c r="K9" s="18">
        <f t="shared" si="0"/>
        <v>0</v>
      </c>
      <c r="L9" s="19" t="s">
        <v>47</v>
      </c>
      <c r="M9" s="20">
        <v>1</v>
      </c>
      <c r="N9" s="20">
        <v>0</v>
      </c>
      <c r="O9" s="20">
        <v>0</v>
      </c>
      <c r="P9" s="20">
        <v>0</v>
      </c>
      <c r="Q9" s="45"/>
      <c r="R9" s="46"/>
      <c r="S9" s="26"/>
      <c r="T9" s="27"/>
      <c r="U9" s="28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</row>
    <row r="10" spans="1:56" s="4" customFormat="1" ht="37.5" customHeight="1">
      <c r="A10" s="11">
        <v>9</v>
      </c>
      <c r="B10" s="12">
        <v>43845</v>
      </c>
      <c r="C10" s="13" t="s">
        <v>52</v>
      </c>
      <c r="D10" s="14" t="s">
        <v>21</v>
      </c>
      <c r="E10" s="14" t="s">
        <v>57</v>
      </c>
      <c r="F10" s="47" t="s">
        <v>204</v>
      </c>
      <c r="G10" s="32">
        <v>2741357</v>
      </c>
      <c r="H10" s="32">
        <v>2056014</v>
      </c>
      <c r="I10" s="17" t="s">
        <v>199</v>
      </c>
      <c r="J10" s="14" t="s">
        <v>21</v>
      </c>
      <c r="K10" s="18">
        <f t="shared" si="0"/>
        <v>685343</v>
      </c>
      <c r="L10" s="19" t="s">
        <v>48</v>
      </c>
      <c r="M10" s="20">
        <v>3</v>
      </c>
      <c r="N10" s="20">
        <v>0</v>
      </c>
      <c r="O10" s="20">
        <v>1</v>
      </c>
      <c r="P10" s="20">
        <v>1</v>
      </c>
      <c r="Q10" s="21"/>
      <c r="R10" s="11"/>
      <c r="S10" s="26" t="s">
        <v>205</v>
      </c>
      <c r="T10" s="27"/>
      <c r="U10" s="28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s="4" customFormat="1" ht="38.25" customHeight="1">
      <c r="A11" s="11">
        <v>10</v>
      </c>
      <c r="B11" s="43">
        <v>43853</v>
      </c>
      <c r="C11" s="13" t="s">
        <v>50</v>
      </c>
      <c r="D11" s="14" t="s">
        <v>23</v>
      </c>
      <c r="E11" s="61" t="s">
        <v>35</v>
      </c>
      <c r="F11" s="14" t="s">
        <v>33</v>
      </c>
      <c r="G11" s="16">
        <v>253034.33</v>
      </c>
      <c r="H11" s="16">
        <v>253034.33</v>
      </c>
      <c r="I11" s="17" t="s">
        <v>201</v>
      </c>
      <c r="J11" s="14" t="s">
        <v>20</v>
      </c>
      <c r="K11" s="18">
        <f t="shared" si="0"/>
        <v>0</v>
      </c>
      <c r="L11" s="19" t="s">
        <v>58</v>
      </c>
      <c r="M11" s="20">
        <v>1</v>
      </c>
      <c r="N11" s="20">
        <v>0</v>
      </c>
      <c r="O11" s="20">
        <v>1</v>
      </c>
      <c r="P11" s="20">
        <v>1</v>
      </c>
      <c r="Q11" s="21"/>
      <c r="R11" s="46"/>
      <c r="S11" s="26"/>
      <c r="T11" s="27"/>
      <c r="U11" s="28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s="4" customFormat="1" ht="35.25" customHeight="1">
      <c r="A12" s="11">
        <v>11</v>
      </c>
      <c r="B12" s="43">
        <v>43855</v>
      </c>
      <c r="C12" s="13" t="s">
        <v>78</v>
      </c>
      <c r="D12" s="14" t="s">
        <v>23</v>
      </c>
      <c r="E12" s="14" t="s">
        <v>79</v>
      </c>
      <c r="F12" s="14" t="s">
        <v>223</v>
      </c>
      <c r="G12" s="16"/>
      <c r="H12" s="16"/>
      <c r="I12" s="17" t="s">
        <v>199</v>
      </c>
      <c r="J12" s="14" t="s">
        <v>23</v>
      </c>
      <c r="K12" s="18">
        <f t="shared" si="0"/>
        <v>0</v>
      </c>
      <c r="L12" s="19" t="s">
        <v>59</v>
      </c>
      <c r="M12" s="20"/>
      <c r="N12" s="20"/>
      <c r="O12" s="20"/>
      <c r="P12" s="20"/>
      <c r="Q12" s="21"/>
      <c r="R12" s="11"/>
      <c r="S12" s="26"/>
      <c r="T12" s="27"/>
      <c r="U12" s="16">
        <v>2109000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s="4" customFormat="1" ht="33" customHeight="1">
      <c r="A13" s="11">
        <v>12</v>
      </c>
      <c r="B13" s="43">
        <v>43855</v>
      </c>
      <c r="C13" s="13" t="s">
        <v>50</v>
      </c>
      <c r="D13" s="14" t="s">
        <v>23</v>
      </c>
      <c r="E13" s="61" t="s">
        <v>35</v>
      </c>
      <c r="F13" s="14" t="s">
        <v>206</v>
      </c>
      <c r="G13" s="16">
        <v>1500000</v>
      </c>
      <c r="H13" s="16">
        <v>1500000</v>
      </c>
      <c r="I13" s="17" t="s">
        <v>201</v>
      </c>
      <c r="J13" s="14" t="s">
        <v>23</v>
      </c>
      <c r="K13" s="18">
        <f t="shared" si="0"/>
        <v>0</v>
      </c>
      <c r="L13" s="19" t="s">
        <v>60</v>
      </c>
      <c r="M13" s="20">
        <v>6</v>
      </c>
      <c r="N13" s="20">
        <v>2</v>
      </c>
      <c r="O13" s="20">
        <v>0</v>
      </c>
      <c r="P13" s="20">
        <v>0</v>
      </c>
      <c r="Q13" s="21"/>
      <c r="R13" s="11"/>
      <c r="S13" s="26"/>
      <c r="T13" s="27"/>
      <c r="U13" s="28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</row>
    <row r="14" spans="1:56" s="4" customFormat="1" ht="69" customHeight="1">
      <c r="A14" s="48">
        <v>13</v>
      </c>
      <c r="B14" s="43">
        <v>43855</v>
      </c>
      <c r="C14" s="13" t="s">
        <v>80</v>
      </c>
      <c r="D14" s="14" t="s">
        <v>23</v>
      </c>
      <c r="E14" s="14" t="s">
        <v>79</v>
      </c>
      <c r="F14" s="47" t="s">
        <v>207</v>
      </c>
      <c r="G14" s="16">
        <v>2735097.74</v>
      </c>
      <c r="H14" s="16">
        <v>1489815.13</v>
      </c>
      <c r="I14" s="17" t="s">
        <v>199</v>
      </c>
      <c r="J14" s="14" t="s">
        <v>23</v>
      </c>
      <c r="K14" s="18">
        <f t="shared" si="0"/>
        <v>1245282.6100000003</v>
      </c>
      <c r="L14" s="19" t="s">
        <v>61</v>
      </c>
      <c r="M14" s="20">
        <v>12</v>
      </c>
      <c r="N14" s="20">
        <v>0</v>
      </c>
      <c r="O14" s="20">
        <v>1</v>
      </c>
      <c r="P14" s="20">
        <v>1</v>
      </c>
      <c r="Q14" s="49"/>
      <c r="R14" s="28"/>
      <c r="S14" s="26" t="s">
        <v>208</v>
      </c>
      <c r="T14" s="27"/>
      <c r="U14" s="28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</row>
    <row r="15" spans="1:56" s="4" customFormat="1" ht="55.5" customHeight="1">
      <c r="A15" s="48">
        <v>14</v>
      </c>
      <c r="B15" s="43">
        <v>43860</v>
      </c>
      <c r="C15" s="14" t="s">
        <v>81</v>
      </c>
      <c r="D15" s="14" t="s">
        <v>23</v>
      </c>
      <c r="E15" s="14" t="s">
        <v>79</v>
      </c>
      <c r="F15" s="14" t="s">
        <v>210</v>
      </c>
      <c r="G15" s="50">
        <v>2589031.58</v>
      </c>
      <c r="H15" s="50">
        <v>1305221.6</v>
      </c>
      <c r="I15" s="17" t="s">
        <v>199</v>
      </c>
      <c r="J15" s="14" t="s">
        <v>23</v>
      </c>
      <c r="K15" s="18">
        <f t="shared" si="0"/>
        <v>1283809.98</v>
      </c>
      <c r="L15" s="19" t="s">
        <v>62</v>
      </c>
      <c r="M15" s="20">
        <v>6</v>
      </c>
      <c r="N15" s="20">
        <v>0</v>
      </c>
      <c r="O15" s="20">
        <v>1</v>
      </c>
      <c r="P15" s="20">
        <v>1</v>
      </c>
      <c r="Q15" s="49"/>
      <c r="R15" s="28"/>
      <c r="S15" s="26"/>
      <c r="T15" s="27"/>
      <c r="U15" s="28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</row>
    <row r="16" spans="1:56" s="4" customFormat="1" ht="39.75" customHeight="1">
      <c r="A16" s="48">
        <v>15</v>
      </c>
      <c r="B16" s="43">
        <v>43860</v>
      </c>
      <c r="C16" s="14" t="s">
        <v>82</v>
      </c>
      <c r="D16" s="14" t="s">
        <v>23</v>
      </c>
      <c r="E16" s="14" t="s">
        <v>79</v>
      </c>
      <c r="F16" s="14" t="s">
        <v>210</v>
      </c>
      <c r="G16" s="50">
        <v>2398400</v>
      </c>
      <c r="H16" s="50">
        <v>982384</v>
      </c>
      <c r="I16" s="17" t="s">
        <v>199</v>
      </c>
      <c r="J16" s="14" t="s">
        <v>23</v>
      </c>
      <c r="K16" s="18">
        <f t="shared" si="0"/>
        <v>1416016</v>
      </c>
      <c r="L16" s="19" t="s">
        <v>63</v>
      </c>
      <c r="M16" s="20">
        <v>6</v>
      </c>
      <c r="N16" s="20">
        <v>0</v>
      </c>
      <c r="O16" s="20">
        <v>1</v>
      </c>
      <c r="P16" s="20">
        <v>1</v>
      </c>
      <c r="Q16" s="49"/>
      <c r="R16" s="28"/>
      <c r="S16" s="26"/>
      <c r="T16" s="27"/>
      <c r="U16" s="28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</row>
    <row r="17" spans="1:56" s="4" customFormat="1" ht="66" customHeight="1">
      <c r="A17" s="48">
        <v>16</v>
      </c>
      <c r="B17" s="43">
        <v>43860</v>
      </c>
      <c r="C17" s="13" t="s">
        <v>83</v>
      </c>
      <c r="D17" s="14" t="s">
        <v>23</v>
      </c>
      <c r="E17" s="14" t="s">
        <v>79</v>
      </c>
      <c r="F17" s="47" t="s">
        <v>207</v>
      </c>
      <c r="G17" s="50">
        <v>1824957.89</v>
      </c>
      <c r="H17" s="50">
        <v>1122126.47</v>
      </c>
      <c r="I17" s="17" t="s">
        <v>199</v>
      </c>
      <c r="J17" s="14" t="s">
        <v>23</v>
      </c>
      <c r="K17" s="18">
        <f t="shared" si="0"/>
        <v>702831.4199999999</v>
      </c>
      <c r="L17" s="19" t="s">
        <v>64</v>
      </c>
      <c r="M17" s="33">
        <v>13</v>
      </c>
      <c r="N17" s="33">
        <v>0</v>
      </c>
      <c r="O17" s="33">
        <v>1</v>
      </c>
      <c r="P17" s="33">
        <v>1</v>
      </c>
      <c r="Q17" s="49"/>
      <c r="R17" s="28"/>
      <c r="S17" s="26" t="s">
        <v>208</v>
      </c>
      <c r="T17" s="27"/>
      <c r="U17" s="28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</row>
    <row r="18" spans="1:56" s="4" customFormat="1" ht="62.25" customHeight="1">
      <c r="A18" s="48">
        <v>17</v>
      </c>
      <c r="B18" s="43">
        <v>43860</v>
      </c>
      <c r="C18" s="13" t="s">
        <v>462</v>
      </c>
      <c r="D18" s="14" t="s">
        <v>23</v>
      </c>
      <c r="E18" s="14" t="s">
        <v>79</v>
      </c>
      <c r="F18" s="31" t="s">
        <v>209</v>
      </c>
      <c r="G18" s="50">
        <v>3013157.89</v>
      </c>
      <c r="H18" s="50">
        <v>884934.21</v>
      </c>
      <c r="I18" s="17" t="s">
        <v>199</v>
      </c>
      <c r="J18" s="14" t="s">
        <v>23</v>
      </c>
      <c r="K18" s="18">
        <f t="shared" si="0"/>
        <v>2128223.68</v>
      </c>
      <c r="L18" s="19" t="s">
        <v>65</v>
      </c>
      <c r="M18" s="20">
        <v>13</v>
      </c>
      <c r="N18" s="20">
        <v>0</v>
      </c>
      <c r="O18" s="20">
        <v>1</v>
      </c>
      <c r="P18" s="20">
        <v>1</v>
      </c>
      <c r="Q18" s="49"/>
      <c r="R18" s="28"/>
      <c r="S18" s="26" t="s">
        <v>208</v>
      </c>
      <c r="T18" s="27"/>
      <c r="U18" s="28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</row>
    <row r="19" spans="1:56" s="4" customFormat="1" ht="40.5" customHeight="1">
      <c r="A19" s="48">
        <v>18</v>
      </c>
      <c r="B19" s="43">
        <v>43860</v>
      </c>
      <c r="C19" s="14" t="s">
        <v>84</v>
      </c>
      <c r="D19" s="14" t="s">
        <v>23</v>
      </c>
      <c r="E19" s="14" t="s">
        <v>79</v>
      </c>
      <c r="F19" s="14" t="s">
        <v>210</v>
      </c>
      <c r="G19" s="50">
        <v>678189.47</v>
      </c>
      <c r="H19" s="50">
        <v>552723.15</v>
      </c>
      <c r="I19" s="17" t="s">
        <v>199</v>
      </c>
      <c r="J19" s="14" t="s">
        <v>23</v>
      </c>
      <c r="K19" s="18">
        <f t="shared" si="0"/>
        <v>125466.31999999995</v>
      </c>
      <c r="L19" s="19" t="s">
        <v>66</v>
      </c>
      <c r="M19" s="33">
        <v>4</v>
      </c>
      <c r="N19" s="33">
        <v>0</v>
      </c>
      <c r="O19" s="33">
        <v>1</v>
      </c>
      <c r="P19" s="33">
        <v>1</v>
      </c>
      <c r="Q19" s="49"/>
      <c r="R19" s="28"/>
      <c r="S19" s="26"/>
      <c r="T19" s="27"/>
      <c r="U19" s="28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</row>
    <row r="20" spans="1:56" s="4" customFormat="1" ht="41.25" customHeight="1">
      <c r="A20" s="48">
        <v>19</v>
      </c>
      <c r="B20" s="43">
        <v>43860</v>
      </c>
      <c r="C20" s="13" t="s">
        <v>85</v>
      </c>
      <c r="D20" s="14" t="s">
        <v>23</v>
      </c>
      <c r="E20" s="14" t="s">
        <v>79</v>
      </c>
      <c r="F20" s="14" t="s">
        <v>210</v>
      </c>
      <c r="G20" s="50">
        <v>2670189.47</v>
      </c>
      <c r="H20" s="50">
        <v>1312114.63</v>
      </c>
      <c r="I20" s="17" t="s">
        <v>199</v>
      </c>
      <c r="J20" s="14" t="s">
        <v>23</v>
      </c>
      <c r="K20" s="18">
        <f t="shared" si="0"/>
        <v>1358074.8400000003</v>
      </c>
      <c r="L20" s="19" t="s">
        <v>67</v>
      </c>
      <c r="M20" s="20">
        <v>13</v>
      </c>
      <c r="N20" s="20">
        <v>0</v>
      </c>
      <c r="O20" s="20">
        <v>1</v>
      </c>
      <c r="P20" s="20">
        <v>1</v>
      </c>
      <c r="Q20" s="49"/>
      <c r="R20" s="28"/>
      <c r="S20" s="26"/>
      <c r="T20" s="27"/>
      <c r="U20" s="28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</row>
    <row r="21" spans="1:56" s="4" customFormat="1" ht="58.5" customHeight="1">
      <c r="A21" s="48">
        <v>20</v>
      </c>
      <c r="B21" s="43">
        <v>43860</v>
      </c>
      <c r="C21" s="13" t="s">
        <v>86</v>
      </c>
      <c r="D21" s="14" t="s">
        <v>23</v>
      </c>
      <c r="E21" s="14" t="s">
        <v>79</v>
      </c>
      <c r="F21" s="31" t="s">
        <v>209</v>
      </c>
      <c r="G21" s="50">
        <v>1869000</v>
      </c>
      <c r="H21" s="16">
        <v>728910</v>
      </c>
      <c r="I21" s="17" t="s">
        <v>199</v>
      </c>
      <c r="J21" s="14" t="s">
        <v>23</v>
      </c>
      <c r="K21" s="18">
        <f t="shared" si="0"/>
        <v>1140090</v>
      </c>
      <c r="L21" s="19" t="s">
        <v>68</v>
      </c>
      <c r="M21" s="33">
        <v>10</v>
      </c>
      <c r="N21" s="33">
        <v>0</v>
      </c>
      <c r="O21" s="33">
        <v>1</v>
      </c>
      <c r="P21" s="33">
        <v>1</v>
      </c>
      <c r="Q21" s="49"/>
      <c r="R21" s="28"/>
      <c r="S21" s="26" t="s">
        <v>208</v>
      </c>
      <c r="T21" s="27"/>
      <c r="U21" s="28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</row>
    <row r="22" spans="1:56" s="4" customFormat="1" ht="43.5" customHeight="1">
      <c r="A22" s="238">
        <v>21</v>
      </c>
      <c r="B22" s="43">
        <v>43860</v>
      </c>
      <c r="C22" s="13" t="s">
        <v>87</v>
      </c>
      <c r="D22" s="14" t="s">
        <v>23</v>
      </c>
      <c r="E22" s="14" t="s">
        <v>79</v>
      </c>
      <c r="F22" s="31" t="s">
        <v>211</v>
      </c>
      <c r="G22" s="50">
        <v>2817178.95</v>
      </c>
      <c r="H22" s="50">
        <v>1258483.09</v>
      </c>
      <c r="I22" s="17" t="s">
        <v>199</v>
      </c>
      <c r="J22" s="14" t="s">
        <v>23</v>
      </c>
      <c r="K22" s="18">
        <f t="shared" si="0"/>
        <v>1558695.86</v>
      </c>
      <c r="L22" s="19" t="s">
        <v>69</v>
      </c>
      <c r="M22" s="239">
        <v>10</v>
      </c>
      <c r="N22" s="33">
        <v>0</v>
      </c>
      <c r="O22" s="33">
        <v>1</v>
      </c>
      <c r="P22" s="33">
        <v>1</v>
      </c>
      <c r="Q22" s="49"/>
      <c r="R22" s="28"/>
      <c r="S22" s="26" t="s">
        <v>208</v>
      </c>
      <c r="T22" s="27"/>
      <c r="U22" s="28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</row>
    <row r="23" spans="1:56" s="4" customFormat="1" ht="54" customHeight="1">
      <c r="A23" s="238">
        <v>22</v>
      </c>
      <c r="B23" s="43">
        <v>43860</v>
      </c>
      <c r="C23" s="13" t="s">
        <v>88</v>
      </c>
      <c r="D23" s="14" t="s">
        <v>23</v>
      </c>
      <c r="E23" s="14" t="s">
        <v>79</v>
      </c>
      <c r="F23" s="31" t="s">
        <v>209</v>
      </c>
      <c r="G23" s="50">
        <v>1249421.05</v>
      </c>
      <c r="H23" s="50">
        <v>281119.45</v>
      </c>
      <c r="I23" s="17" t="s">
        <v>199</v>
      </c>
      <c r="J23" s="14" t="s">
        <v>23</v>
      </c>
      <c r="K23" s="18">
        <f t="shared" si="0"/>
        <v>968301.6000000001</v>
      </c>
      <c r="L23" s="19" t="s">
        <v>70</v>
      </c>
      <c r="M23" s="239">
        <v>12</v>
      </c>
      <c r="N23" s="33">
        <v>0</v>
      </c>
      <c r="O23" s="33">
        <v>1</v>
      </c>
      <c r="P23" s="33">
        <v>1</v>
      </c>
      <c r="Q23" s="49"/>
      <c r="R23" s="28"/>
      <c r="S23" s="26" t="s">
        <v>208</v>
      </c>
      <c r="T23" s="27"/>
      <c r="U23" s="28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</row>
    <row r="24" spans="1:56" s="4" customFormat="1" ht="38.25" customHeight="1">
      <c r="A24" s="48">
        <v>23</v>
      </c>
      <c r="B24" s="43">
        <v>43860</v>
      </c>
      <c r="C24" s="13" t="s">
        <v>89</v>
      </c>
      <c r="D24" s="14" t="s">
        <v>23</v>
      </c>
      <c r="E24" s="14" t="s">
        <v>79</v>
      </c>
      <c r="F24" s="31" t="s">
        <v>212</v>
      </c>
      <c r="G24" s="50">
        <v>2269926.32</v>
      </c>
      <c r="H24" s="50">
        <v>1154792.69</v>
      </c>
      <c r="I24" s="17" t="s">
        <v>199</v>
      </c>
      <c r="J24" s="14" t="s">
        <v>23</v>
      </c>
      <c r="K24" s="18">
        <f t="shared" si="0"/>
        <v>1115133.63</v>
      </c>
      <c r="L24" s="19" t="s">
        <v>71</v>
      </c>
      <c r="M24" s="20">
        <v>11</v>
      </c>
      <c r="N24" s="20">
        <v>0</v>
      </c>
      <c r="O24" s="20">
        <v>2</v>
      </c>
      <c r="P24" s="20">
        <v>2</v>
      </c>
      <c r="Q24" s="49"/>
      <c r="R24" s="28"/>
      <c r="S24" s="26"/>
      <c r="T24" s="27"/>
      <c r="U24" s="28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</row>
    <row r="25" spans="1:56" s="4" customFormat="1" ht="57" customHeight="1">
      <c r="A25" s="48">
        <v>24</v>
      </c>
      <c r="B25" s="43">
        <v>43860</v>
      </c>
      <c r="C25" s="13" t="s">
        <v>90</v>
      </c>
      <c r="D25" s="14" t="s">
        <v>23</v>
      </c>
      <c r="E25" s="14" t="s">
        <v>79</v>
      </c>
      <c r="F25" s="31" t="s">
        <v>209</v>
      </c>
      <c r="G25" s="50">
        <v>1210052.63</v>
      </c>
      <c r="H25" s="50">
        <v>488582.32</v>
      </c>
      <c r="I25" s="17" t="s">
        <v>199</v>
      </c>
      <c r="J25" s="14" t="s">
        <v>23</v>
      </c>
      <c r="K25" s="18">
        <f t="shared" si="0"/>
        <v>721470.3099999998</v>
      </c>
      <c r="L25" s="19" t="s">
        <v>72</v>
      </c>
      <c r="M25" s="33">
        <v>10</v>
      </c>
      <c r="N25" s="33">
        <v>0</v>
      </c>
      <c r="O25" s="33">
        <v>1</v>
      </c>
      <c r="P25" s="33">
        <v>1</v>
      </c>
      <c r="Q25" s="49"/>
      <c r="R25" s="28"/>
      <c r="S25" s="26" t="s">
        <v>208</v>
      </c>
      <c r="T25" s="27"/>
      <c r="U25" s="28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</row>
    <row r="26" spans="1:56" s="4" customFormat="1" ht="41.25" customHeight="1">
      <c r="A26" s="48">
        <v>25</v>
      </c>
      <c r="B26" s="43">
        <v>43860</v>
      </c>
      <c r="C26" s="13" t="s">
        <v>91</v>
      </c>
      <c r="D26" s="14" t="s">
        <v>23</v>
      </c>
      <c r="E26" s="14" t="s">
        <v>79</v>
      </c>
      <c r="F26" s="47" t="s">
        <v>213</v>
      </c>
      <c r="G26" s="16">
        <v>2109000</v>
      </c>
      <c r="H26" s="16">
        <v>906865</v>
      </c>
      <c r="I26" s="17" t="s">
        <v>199</v>
      </c>
      <c r="J26" s="14" t="s">
        <v>23</v>
      </c>
      <c r="K26" s="18">
        <f t="shared" si="0"/>
        <v>1202135</v>
      </c>
      <c r="L26" s="19" t="s">
        <v>73</v>
      </c>
      <c r="M26" s="33">
        <v>9</v>
      </c>
      <c r="N26" s="33">
        <v>0</v>
      </c>
      <c r="O26" s="33">
        <v>1</v>
      </c>
      <c r="P26" s="33">
        <v>1</v>
      </c>
      <c r="Q26" s="49"/>
      <c r="R26" s="28"/>
      <c r="S26" s="26" t="s">
        <v>208</v>
      </c>
      <c r="T26" s="27"/>
      <c r="U26" s="28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1:56" s="4" customFormat="1" ht="61.5" customHeight="1">
      <c r="A27" s="48">
        <v>26</v>
      </c>
      <c r="B27" s="43">
        <v>43860</v>
      </c>
      <c r="C27" s="13" t="s">
        <v>92</v>
      </c>
      <c r="D27" s="14" t="s">
        <v>23</v>
      </c>
      <c r="E27" s="14" t="s">
        <v>79</v>
      </c>
      <c r="F27" s="31" t="s">
        <v>209</v>
      </c>
      <c r="G27" s="16">
        <v>955042.11</v>
      </c>
      <c r="H27" s="16">
        <v>652247.11</v>
      </c>
      <c r="I27" s="17" t="s">
        <v>199</v>
      </c>
      <c r="J27" s="14" t="s">
        <v>23</v>
      </c>
      <c r="K27" s="18">
        <f t="shared" si="0"/>
        <v>302795</v>
      </c>
      <c r="L27" s="19" t="s">
        <v>74</v>
      </c>
      <c r="M27" s="33">
        <v>9</v>
      </c>
      <c r="N27" s="33">
        <v>0</v>
      </c>
      <c r="O27" s="33">
        <v>1</v>
      </c>
      <c r="P27" s="33">
        <v>1</v>
      </c>
      <c r="Q27" s="49"/>
      <c r="R27" s="47"/>
      <c r="S27" s="26" t="s">
        <v>208</v>
      </c>
      <c r="T27" s="54"/>
      <c r="U27" s="28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</row>
    <row r="28" spans="1:56" s="4" customFormat="1" ht="61.5" customHeight="1">
      <c r="A28" s="48">
        <v>27</v>
      </c>
      <c r="B28" s="43">
        <v>43860</v>
      </c>
      <c r="C28" s="13" t="s">
        <v>93</v>
      </c>
      <c r="D28" s="14" t="s">
        <v>23</v>
      </c>
      <c r="E28" s="14" t="s">
        <v>79</v>
      </c>
      <c r="F28" s="31" t="s">
        <v>209</v>
      </c>
      <c r="G28" s="44">
        <v>990789.47</v>
      </c>
      <c r="H28" s="44">
        <v>586059.14</v>
      </c>
      <c r="I28" s="17" t="s">
        <v>199</v>
      </c>
      <c r="J28" s="14" t="s">
        <v>23</v>
      </c>
      <c r="K28" s="18">
        <f t="shared" si="0"/>
        <v>404730.32999999996</v>
      </c>
      <c r="L28" s="19" t="s">
        <v>75</v>
      </c>
      <c r="M28" s="33">
        <v>14</v>
      </c>
      <c r="N28" s="33">
        <v>0</v>
      </c>
      <c r="O28" s="33">
        <v>1</v>
      </c>
      <c r="P28" s="33">
        <v>1</v>
      </c>
      <c r="Q28" s="49"/>
      <c r="R28" s="47"/>
      <c r="S28" s="26" t="s">
        <v>208</v>
      </c>
      <c r="T28" s="27"/>
      <c r="U28" s="28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</row>
    <row r="29" spans="1:56" s="4" customFormat="1" ht="61.5" customHeight="1">
      <c r="A29" s="48">
        <v>28</v>
      </c>
      <c r="B29" s="43">
        <v>43860</v>
      </c>
      <c r="C29" s="13" t="s">
        <v>94</v>
      </c>
      <c r="D29" s="14" t="s">
        <v>23</v>
      </c>
      <c r="E29" s="14" t="s">
        <v>79</v>
      </c>
      <c r="F29" s="47" t="s">
        <v>214</v>
      </c>
      <c r="G29" s="30">
        <v>1892736.84</v>
      </c>
      <c r="H29" s="30">
        <v>1097787.44</v>
      </c>
      <c r="I29" s="17" t="s">
        <v>199</v>
      </c>
      <c r="J29" s="14" t="s">
        <v>23</v>
      </c>
      <c r="K29" s="18">
        <f t="shared" si="0"/>
        <v>794949.4000000001</v>
      </c>
      <c r="L29" s="19" t="s">
        <v>76</v>
      </c>
      <c r="M29" s="33">
        <v>9</v>
      </c>
      <c r="N29" s="33">
        <v>0</v>
      </c>
      <c r="O29" s="33">
        <v>1</v>
      </c>
      <c r="P29" s="33">
        <v>1</v>
      </c>
      <c r="Q29" s="49"/>
      <c r="R29" s="47"/>
      <c r="S29" s="26" t="s">
        <v>208</v>
      </c>
      <c r="T29" s="27"/>
      <c r="U29" s="28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</row>
    <row r="30" spans="2:56" s="4" customFormat="1" ht="61.5" customHeight="1">
      <c r="B30" s="43">
        <v>43860</v>
      </c>
      <c r="C30" s="13" t="s">
        <v>50</v>
      </c>
      <c r="D30" s="14" t="s">
        <v>23</v>
      </c>
      <c r="E30" s="14" t="s">
        <v>95</v>
      </c>
      <c r="F30" s="14" t="s">
        <v>96</v>
      </c>
      <c r="G30" s="16"/>
      <c r="H30" s="16"/>
      <c r="I30" s="17" t="s">
        <v>201</v>
      </c>
      <c r="J30" s="14"/>
      <c r="K30" s="18">
        <f t="shared" si="0"/>
        <v>0</v>
      </c>
      <c r="L30" s="19" t="s">
        <v>77</v>
      </c>
      <c r="M30" s="46"/>
      <c r="N30" s="46"/>
      <c r="O30" s="46"/>
      <c r="P30" s="46"/>
      <c r="Q30" s="49"/>
      <c r="R30" s="47"/>
      <c r="S30" s="26" t="s">
        <v>96</v>
      </c>
      <c r="T30" s="27"/>
      <c r="U30" s="28"/>
      <c r="V30" s="25">
        <v>100000</v>
      </c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</row>
    <row r="31" spans="1:56" s="4" customFormat="1" ht="61.5" customHeight="1">
      <c r="A31" s="48">
        <v>29</v>
      </c>
      <c r="B31" s="43">
        <v>43862</v>
      </c>
      <c r="C31" s="13" t="s">
        <v>292</v>
      </c>
      <c r="D31" s="14" t="s">
        <v>23</v>
      </c>
      <c r="E31" s="63" t="s">
        <v>55</v>
      </c>
      <c r="F31" s="63" t="s">
        <v>215</v>
      </c>
      <c r="G31" s="30">
        <v>325144.76</v>
      </c>
      <c r="H31" s="16">
        <v>312400</v>
      </c>
      <c r="I31" s="17" t="s">
        <v>201</v>
      </c>
      <c r="J31" s="14" t="s">
        <v>23</v>
      </c>
      <c r="K31" s="18">
        <f t="shared" si="0"/>
        <v>12744.76000000001</v>
      </c>
      <c r="L31" s="19" t="s">
        <v>97</v>
      </c>
      <c r="M31" s="56">
        <v>2</v>
      </c>
      <c r="N31" s="56">
        <v>0</v>
      </c>
      <c r="O31" s="56">
        <v>0</v>
      </c>
      <c r="P31" s="56">
        <v>0</v>
      </c>
      <c r="Q31" s="49"/>
      <c r="R31" s="47"/>
      <c r="S31" s="26"/>
      <c r="T31" s="27"/>
      <c r="U31" s="28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</row>
    <row r="32" spans="1:56" s="4" customFormat="1" ht="61.5" customHeight="1">
      <c r="A32" s="48">
        <v>30</v>
      </c>
      <c r="B32" s="43">
        <v>43864</v>
      </c>
      <c r="C32" s="13" t="s">
        <v>108</v>
      </c>
      <c r="D32" s="14" t="s">
        <v>23</v>
      </c>
      <c r="E32" s="14" t="s">
        <v>79</v>
      </c>
      <c r="F32" s="31" t="s">
        <v>216</v>
      </c>
      <c r="G32" s="50">
        <v>1543010.53</v>
      </c>
      <c r="H32" s="37">
        <v>1012132.91</v>
      </c>
      <c r="I32" s="17" t="s">
        <v>199</v>
      </c>
      <c r="J32" s="14" t="s">
        <v>23</v>
      </c>
      <c r="K32" s="18">
        <f t="shared" si="0"/>
        <v>530877.62</v>
      </c>
      <c r="L32" s="19" t="s">
        <v>98</v>
      </c>
      <c r="M32" s="46">
        <v>8</v>
      </c>
      <c r="N32" s="46">
        <v>0</v>
      </c>
      <c r="O32" s="46">
        <v>1</v>
      </c>
      <c r="P32" s="46">
        <v>1</v>
      </c>
      <c r="Q32" s="49"/>
      <c r="R32" s="28"/>
      <c r="S32" s="26"/>
      <c r="T32" s="27"/>
      <c r="U32" s="28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</row>
    <row r="33" spans="1:56" s="4" customFormat="1" ht="61.5" customHeight="1">
      <c r="A33" s="48">
        <v>31</v>
      </c>
      <c r="B33" s="43">
        <v>43864</v>
      </c>
      <c r="C33" s="13" t="s">
        <v>107</v>
      </c>
      <c r="D33" s="14" t="s">
        <v>23</v>
      </c>
      <c r="E33" s="14" t="s">
        <v>79</v>
      </c>
      <c r="F33" s="31" t="s">
        <v>217</v>
      </c>
      <c r="G33" s="50">
        <v>763905.26</v>
      </c>
      <c r="H33" s="16">
        <v>587393.25</v>
      </c>
      <c r="I33" s="17" t="s">
        <v>199</v>
      </c>
      <c r="J33" s="14" t="s">
        <v>23</v>
      </c>
      <c r="K33" s="18">
        <f t="shared" si="0"/>
        <v>176512.01</v>
      </c>
      <c r="L33" s="19" t="s">
        <v>99</v>
      </c>
      <c r="M33" s="56">
        <v>6</v>
      </c>
      <c r="N33" s="56">
        <v>0</v>
      </c>
      <c r="O33" s="56">
        <v>1</v>
      </c>
      <c r="P33" s="56">
        <v>1</v>
      </c>
      <c r="Q33" s="49"/>
      <c r="R33" s="28"/>
      <c r="S33" s="26" t="s">
        <v>208</v>
      </c>
      <c r="T33" s="27"/>
      <c r="U33" s="28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</row>
    <row r="34" spans="1:56" s="4" customFormat="1" ht="61.5" customHeight="1">
      <c r="A34" s="48">
        <v>32</v>
      </c>
      <c r="B34" s="43">
        <v>43865</v>
      </c>
      <c r="C34" s="13" t="s">
        <v>292</v>
      </c>
      <c r="D34" s="14" t="s">
        <v>21</v>
      </c>
      <c r="E34" s="47" t="s">
        <v>224</v>
      </c>
      <c r="F34" s="47" t="s">
        <v>225</v>
      </c>
      <c r="G34" s="64">
        <v>28000</v>
      </c>
      <c r="H34" s="246">
        <v>5280</v>
      </c>
      <c r="I34" s="17" t="s">
        <v>201</v>
      </c>
      <c r="J34" s="14" t="s">
        <v>21</v>
      </c>
      <c r="K34" s="18">
        <f t="shared" si="0"/>
        <v>22720</v>
      </c>
      <c r="L34" s="19" t="s">
        <v>100</v>
      </c>
      <c r="M34" s="56">
        <v>3</v>
      </c>
      <c r="N34" s="46">
        <v>0</v>
      </c>
      <c r="O34" s="46">
        <v>0</v>
      </c>
      <c r="P34" s="46">
        <v>0</v>
      </c>
      <c r="Q34" s="49"/>
      <c r="R34" s="28"/>
      <c r="S34" s="26"/>
      <c r="T34" s="27"/>
      <c r="U34" s="28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</row>
    <row r="35" spans="1:56" s="4" customFormat="1" ht="62.25" customHeight="1">
      <c r="A35" s="48">
        <v>33</v>
      </c>
      <c r="B35" s="43">
        <v>43866</v>
      </c>
      <c r="C35" s="65" t="s">
        <v>25</v>
      </c>
      <c r="D35" s="14" t="s">
        <v>23</v>
      </c>
      <c r="E35" s="31" t="s">
        <v>109</v>
      </c>
      <c r="F35" s="47" t="s">
        <v>222</v>
      </c>
      <c r="G35" s="66">
        <v>284308</v>
      </c>
      <c r="H35" s="66">
        <v>284308</v>
      </c>
      <c r="I35" s="17" t="s">
        <v>201</v>
      </c>
      <c r="J35" s="35" t="s">
        <v>20</v>
      </c>
      <c r="K35" s="18">
        <f t="shared" si="0"/>
        <v>0</v>
      </c>
      <c r="L35" s="19" t="s">
        <v>101</v>
      </c>
      <c r="M35" s="56">
        <v>1</v>
      </c>
      <c r="N35" s="46">
        <v>0</v>
      </c>
      <c r="O35" s="46">
        <v>0</v>
      </c>
      <c r="P35" s="46">
        <v>0</v>
      </c>
      <c r="Q35" s="49"/>
      <c r="R35" s="28"/>
      <c r="S35" s="26"/>
      <c r="T35" s="27"/>
      <c r="U35" s="28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</row>
    <row r="36" spans="1:56" s="4" customFormat="1" ht="61.5" customHeight="1">
      <c r="A36" s="48">
        <v>34</v>
      </c>
      <c r="B36" s="43">
        <v>43867</v>
      </c>
      <c r="C36" s="65" t="s">
        <v>25</v>
      </c>
      <c r="D36" s="14" t="s">
        <v>23</v>
      </c>
      <c r="E36" s="68" t="s">
        <v>110</v>
      </c>
      <c r="F36" s="68" t="s">
        <v>226</v>
      </c>
      <c r="G36" s="44">
        <v>127121</v>
      </c>
      <c r="H36" s="77">
        <v>127121</v>
      </c>
      <c r="I36" s="17" t="s">
        <v>201</v>
      </c>
      <c r="J36" s="47" t="s">
        <v>20</v>
      </c>
      <c r="K36" s="18">
        <f t="shared" si="0"/>
        <v>0</v>
      </c>
      <c r="L36" s="19" t="s">
        <v>102</v>
      </c>
      <c r="M36" s="56">
        <v>1</v>
      </c>
      <c r="N36" s="46">
        <v>0</v>
      </c>
      <c r="O36" s="46">
        <v>0</v>
      </c>
      <c r="P36" s="46">
        <v>0</v>
      </c>
      <c r="Q36" s="49"/>
      <c r="R36" s="28"/>
      <c r="S36" s="26"/>
      <c r="T36" s="27"/>
      <c r="U36" s="28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</row>
    <row r="37" spans="1:56" s="4" customFormat="1" ht="61.5" customHeight="1">
      <c r="A37" s="55">
        <v>35</v>
      </c>
      <c r="B37" s="43">
        <v>43868</v>
      </c>
      <c r="C37" s="13" t="s">
        <v>50</v>
      </c>
      <c r="D37" s="14" t="s">
        <v>23</v>
      </c>
      <c r="E37" s="14" t="s">
        <v>95</v>
      </c>
      <c r="F37" s="73" t="s">
        <v>227</v>
      </c>
      <c r="G37" s="74">
        <v>100000</v>
      </c>
      <c r="H37" s="74">
        <v>91000</v>
      </c>
      <c r="I37" s="17" t="s">
        <v>201</v>
      </c>
      <c r="J37" s="14" t="s">
        <v>23</v>
      </c>
      <c r="K37" s="18">
        <f t="shared" si="0"/>
        <v>9000</v>
      </c>
      <c r="L37" s="19" t="s">
        <v>103</v>
      </c>
      <c r="M37" s="56">
        <v>12</v>
      </c>
      <c r="N37" s="46">
        <v>0</v>
      </c>
      <c r="O37" s="46">
        <v>0</v>
      </c>
      <c r="P37" s="46">
        <v>0</v>
      </c>
      <c r="Q37" s="49"/>
      <c r="R37" s="28"/>
      <c r="S37" s="26"/>
      <c r="T37" s="27"/>
      <c r="U37" s="28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</row>
    <row r="38" spans="1:56" s="4" customFormat="1" ht="61.5" customHeight="1">
      <c r="A38" s="58">
        <v>36</v>
      </c>
      <c r="B38" s="43">
        <v>43871</v>
      </c>
      <c r="C38" s="13" t="s">
        <v>292</v>
      </c>
      <c r="D38" s="14" t="s">
        <v>21</v>
      </c>
      <c r="E38" s="47" t="s">
        <v>224</v>
      </c>
      <c r="F38" s="47" t="s">
        <v>225</v>
      </c>
      <c r="G38" s="16">
        <v>14900</v>
      </c>
      <c r="H38" s="245">
        <v>4760.5</v>
      </c>
      <c r="I38" s="17" t="s">
        <v>201</v>
      </c>
      <c r="J38" s="14" t="s">
        <v>21</v>
      </c>
      <c r="K38" s="18">
        <f t="shared" si="0"/>
        <v>10139.5</v>
      </c>
      <c r="L38" s="19" t="s">
        <v>104</v>
      </c>
      <c r="M38" s="56">
        <v>5</v>
      </c>
      <c r="N38" s="56">
        <v>0</v>
      </c>
      <c r="O38" s="56">
        <v>0</v>
      </c>
      <c r="P38" s="56">
        <v>0</v>
      </c>
      <c r="Q38" s="49"/>
      <c r="R38" s="28"/>
      <c r="S38" s="26"/>
      <c r="T38" s="27"/>
      <c r="U38" s="28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</row>
    <row r="39" spans="1:56" s="4" customFormat="1" ht="51" customHeight="1">
      <c r="A39" s="58">
        <v>37</v>
      </c>
      <c r="B39" s="43">
        <v>43872</v>
      </c>
      <c r="C39" s="13" t="s">
        <v>292</v>
      </c>
      <c r="D39" s="14" t="s">
        <v>21</v>
      </c>
      <c r="E39" s="47" t="s">
        <v>224</v>
      </c>
      <c r="F39" s="47" t="s">
        <v>225</v>
      </c>
      <c r="G39" s="30">
        <v>13500</v>
      </c>
      <c r="H39" s="245">
        <v>6642.5</v>
      </c>
      <c r="I39" s="17" t="s">
        <v>201</v>
      </c>
      <c r="J39" s="14" t="s">
        <v>21</v>
      </c>
      <c r="K39" s="18">
        <f t="shared" si="0"/>
        <v>6857.5</v>
      </c>
      <c r="L39" s="19" t="s">
        <v>105</v>
      </c>
      <c r="M39" s="56">
        <v>5</v>
      </c>
      <c r="N39" s="56">
        <v>0</v>
      </c>
      <c r="O39" s="56">
        <v>0</v>
      </c>
      <c r="P39" s="56">
        <v>0</v>
      </c>
      <c r="Q39" s="59"/>
      <c r="R39" s="28"/>
      <c r="S39" s="26"/>
      <c r="T39" s="27"/>
      <c r="U39" s="28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</row>
    <row r="40" spans="1:56" s="4" customFormat="1" ht="54" customHeight="1">
      <c r="A40" s="58">
        <v>38</v>
      </c>
      <c r="B40" s="43">
        <v>43872</v>
      </c>
      <c r="C40" s="13" t="s">
        <v>292</v>
      </c>
      <c r="D40" s="14" t="s">
        <v>21</v>
      </c>
      <c r="E40" s="47" t="s">
        <v>224</v>
      </c>
      <c r="F40" s="47" t="s">
        <v>225</v>
      </c>
      <c r="G40" s="16">
        <v>48000</v>
      </c>
      <c r="H40" s="245">
        <v>16560</v>
      </c>
      <c r="I40" s="17" t="s">
        <v>201</v>
      </c>
      <c r="J40" s="14" t="s">
        <v>21</v>
      </c>
      <c r="K40" s="18">
        <f t="shared" si="0"/>
        <v>31440</v>
      </c>
      <c r="L40" s="19" t="s">
        <v>106</v>
      </c>
      <c r="M40" s="56">
        <v>5</v>
      </c>
      <c r="N40" s="56">
        <v>0</v>
      </c>
      <c r="O40" s="56">
        <v>0</v>
      </c>
      <c r="P40" s="56">
        <v>0</v>
      </c>
      <c r="Q40" s="49"/>
      <c r="R40" s="28"/>
      <c r="S40" s="26"/>
      <c r="T40" s="27"/>
      <c r="U40" s="28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</row>
    <row r="41" spans="1:56" s="4" customFormat="1" ht="54" customHeight="1">
      <c r="A41" s="58">
        <v>39</v>
      </c>
      <c r="B41" s="43">
        <v>43872</v>
      </c>
      <c r="C41" s="13" t="s">
        <v>292</v>
      </c>
      <c r="D41" s="14" t="s">
        <v>21</v>
      </c>
      <c r="E41" s="47" t="s">
        <v>224</v>
      </c>
      <c r="F41" s="47" t="s">
        <v>225</v>
      </c>
      <c r="G41" s="16">
        <v>26000</v>
      </c>
      <c r="H41" s="245">
        <v>16880</v>
      </c>
      <c r="I41" s="17" t="s">
        <v>201</v>
      </c>
      <c r="J41" s="14" t="s">
        <v>21</v>
      </c>
      <c r="K41" s="18">
        <f t="shared" si="0"/>
        <v>9120</v>
      </c>
      <c r="L41" s="19" t="s">
        <v>111</v>
      </c>
      <c r="M41" s="46">
        <v>4</v>
      </c>
      <c r="N41" s="46">
        <v>0</v>
      </c>
      <c r="O41" s="46">
        <v>0</v>
      </c>
      <c r="P41" s="46">
        <v>0</v>
      </c>
      <c r="Q41" s="49"/>
      <c r="R41" s="28"/>
      <c r="S41" s="26"/>
      <c r="T41" s="27"/>
      <c r="U41" s="28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</row>
    <row r="42" spans="1:56" s="4" customFormat="1" ht="54" customHeight="1">
      <c r="A42" s="58">
        <v>40</v>
      </c>
      <c r="B42" s="43">
        <v>43872</v>
      </c>
      <c r="C42" s="13" t="s">
        <v>292</v>
      </c>
      <c r="D42" s="14" t="s">
        <v>21</v>
      </c>
      <c r="E42" s="47" t="s">
        <v>224</v>
      </c>
      <c r="F42" s="47" t="s">
        <v>225</v>
      </c>
      <c r="G42" s="64">
        <v>102000</v>
      </c>
      <c r="H42" s="245">
        <v>23030</v>
      </c>
      <c r="I42" s="17" t="s">
        <v>201</v>
      </c>
      <c r="J42" s="14" t="s">
        <v>21</v>
      </c>
      <c r="K42" s="18">
        <f t="shared" si="0"/>
        <v>78970</v>
      </c>
      <c r="L42" s="19" t="s">
        <v>112</v>
      </c>
      <c r="M42" s="56">
        <v>5</v>
      </c>
      <c r="N42" s="56">
        <v>0</v>
      </c>
      <c r="O42" s="56">
        <v>0</v>
      </c>
      <c r="P42" s="56">
        <v>0</v>
      </c>
      <c r="Q42" s="49"/>
      <c r="R42" s="28"/>
      <c r="S42" s="26"/>
      <c r="T42" s="27"/>
      <c r="U42" s="28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</row>
    <row r="43" spans="1:56" s="4" customFormat="1" ht="50.25" customHeight="1">
      <c r="A43" s="58">
        <v>41</v>
      </c>
      <c r="B43" s="43">
        <v>70</v>
      </c>
      <c r="C43" s="13" t="s">
        <v>25</v>
      </c>
      <c r="D43" s="14" t="s">
        <v>23</v>
      </c>
      <c r="E43" s="47" t="s">
        <v>121</v>
      </c>
      <c r="F43" s="47" t="s">
        <v>228</v>
      </c>
      <c r="G43" s="16">
        <v>1492056</v>
      </c>
      <c r="H43" s="245">
        <v>1230946.2</v>
      </c>
      <c r="I43" s="17" t="s">
        <v>201</v>
      </c>
      <c r="J43" s="14" t="s">
        <v>23</v>
      </c>
      <c r="K43" s="18">
        <f t="shared" si="0"/>
        <v>261109.80000000005</v>
      </c>
      <c r="L43" s="19" t="s">
        <v>113</v>
      </c>
      <c r="M43" s="20">
        <v>3</v>
      </c>
      <c r="N43" s="20">
        <v>0</v>
      </c>
      <c r="O43" s="20">
        <v>0</v>
      </c>
      <c r="P43" s="20">
        <v>0</v>
      </c>
      <c r="Q43" s="49"/>
      <c r="R43" s="28"/>
      <c r="S43" s="26"/>
      <c r="T43" s="27"/>
      <c r="U43" s="28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</row>
    <row r="44" spans="1:56" s="4" customFormat="1" ht="51.75" customHeight="1">
      <c r="A44" s="58">
        <v>42</v>
      </c>
      <c r="B44" s="43">
        <v>43873</v>
      </c>
      <c r="C44" s="13" t="s">
        <v>25</v>
      </c>
      <c r="D44" s="14" t="s">
        <v>23</v>
      </c>
      <c r="E44" s="47" t="s">
        <v>121</v>
      </c>
      <c r="F44" s="47" t="s">
        <v>228</v>
      </c>
      <c r="G44" s="66">
        <v>1115780</v>
      </c>
      <c r="H44" s="66">
        <v>1115780</v>
      </c>
      <c r="I44" s="17" t="s">
        <v>201</v>
      </c>
      <c r="J44" s="35" t="s">
        <v>20</v>
      </c>
      <c r="K44" s="18">
        <f t="shared" si="0"/>
        <v>0</v>
      </c>
      <c r="L44" s="19" t="s">
        <v>114</v>
      </c>
      <c r="M44" s="20">
        <v>1</v>
      </c>
      <c r="N44" s="20">
        <v>0</v>
      </c>
      <c r="O44" s="20">
        <v>0</v>
      </c>
      <c r="P44" s="20">
        <v>0</v>
      </c>
      <c r="Q44" s="49"/>
      <c r="R44" s="28"/>
      <c r="S44" s="26"/>
      <c r="T44" s="27"/>
      <c r="U44" s="28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</row>
    <row r="45" spans="1:56" s="4" customFormat="1" ht="51" customHeight="1">
      <c r="A45" s="58">
        <v>43</v>
      </c>
      <c r="B45" s="43">
        <v>43873</v>
      </c>
      <c r="C45" s="65" t="s">
        <v>50</v>
      </c>
      <c r="D45" s="14" t="s">
        <v>23</v>
      </c>
      <c r="E45" s="47" t="s">
        <v>122</v>
      </c>
      <c r="F45" s="47" t="s">
        <v>236</v>
      </c>
      <c r="G45" s="16">
        <v>20800</v>
      </c>
      <c r="H45" s="246">
        <v>9635.6</v>
      </c>
      <c r="I45" s="17" t="s">
        <v>201</v>
      </c>
      <c r="J45" s="14" t="s">
        <v>23</v>
      </c>
      <c r="K45" s="18">
        <f t="shared" si="0"/>
        <v>11164.4</v>
      </c>
      <c r="L45" s="19" t="s">
        <v>115</v>
      </c>
      <c r="M45" s="20">
        <v>3</v>
      </c>
      <c r="N45" s="20">
        <v>0</v>
      </c>
      <c r="O45" s="20">
        <v>0</v>
      </c>
      <c r="P45" s="20">
        <v>0</v>
      </c>
      <c r="Q45" s="49"/>
      <c r="R45" s="28"/>
      <c r="S45" s="26" t="s">
        <v>229</v>
      </c>
      <c r="T45" s="27"/>
      <c r="U45" s="28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</row>
    <row r="46" spans="1:56" s="4" customFormat="1" ht="39" customHeight="1">
      <c r="A46" s="58">
        <v>44</v>
      </c>
      <c r="B46" s="43">
        <v>43873</v>
      </c>
      <c r="C46" s="13" t="s">
        <v>25</v>
      </c>
      <c r="D46" s="14" t="s">
        <v>23</v>
      </c>
      <c r="E46" s="47" t="s">
        <v>230</v>
      </c>
      <c r="F46" s="47" t="s">
        <v>231</v>
      </c>
      <c r="G46" s="64">
        <v>599914</v>
      </c>
      <c r="H46" s="64">
        <v>599914</v>
      </c>
      <c r="I46" s="17" t="s">
        <v>201</v>
      </c>
      <c r="J46" s="31" t="s">
        <v>20</v>
      </c>
      <c r="K46" s="18">
        <f t="shared" si="0"/>
        <v>0</v>
      </c>
      <c r="L46" s="19" t="s">
        <v>116</v>
      </c>
      <c r="M46" s="20">
        <v>1</v>
      </c>
      <c r="N46" s="20">
        <v>0</v>
      </c>
      <c r="O46" s="20">
        <v>1</v>
      </c>
      <c r="P46" s="20">
        <v>0</v>
      </c>
      <c r="Q46" s="49"/>
      <c r="R46" s="28"/>
      <c r="S46" s="26"/>
      <c r="T46" s="27"/>
      <c r="U46" s="28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</row>
    <row r="47" spans="1:56" s="4" customFormat="1" ht="39" customHeight="1">
      <c r="A47" s="58">
        <v>45</v>
      </c>
      <c r="B47" s="43">
        <v>43874</v>
      </c>
      <c r="C47" s="13" t="s">
        <v>25</v>
      </c>
      <c r="D47" s="35" t="s">
        <v>21</v>
      </c>
      <c r="E47" s="47" t="s">
        <v>121</v>
      </c>
      <c r="F47" s="47" t="s">
        <v>232</v>
      </c>
      <c r="G47" s="16">
        <v>5532311</v>
      </c>
      <c r="H47" s="246">
        <v>4143338.44</v>
      </c>
      <c r="I47" s="17" t="s">
        <v>201</v>
      </c>
      <c r="J47" s="35" t="s">
        <v>21</v>
      </c>
      <c r="K47" s="18">
        <f t="shared" si="0"/>
        <v>1388972.56</v>
      </c>
      <c r="L47" s="19" t="s">
        <v>117</v>
      </c>
      <c r="M47" s="20">
        <v>3</v>
      </c>
      <c r="N47" s="20">
        <v>0</v>
      </c>
      <c r="O47" s="20">
        <v>1</v>
      </c>
      <c r="P47" s="20">
        <v>0</v>
      </c>
      <c r="Q47" s="49"/>
      <c r="R47" s="28"/>
      <c r="S47" s="26"/>
      <c r="T47" s="27"/>
      <c r="U47" s="28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</row>
    <row r="48" spans="1:56" s="4" customFormat="1" ht="48" customHeight="1">
      <c r="A48" s="28">
        <v>46</v>
      </c>
      <c r="B48" s="43">
        <v>43874</v>
      </c>
      <c r="C48" s="13" t="s">
        <v>25</v>
      </c>
      <c r="D48" s="35" t="s">
        <v>21</v>
      </c>
      <c r="E48" s="47" t="s">
        <v>121</v>
      </c>
      <c r="F48" s="47" t="s">
        <v>233</v>
      </c>
      <c r="G48" s="16">
        <v>1050607</v>
      </c>
      <c r="H48" s="246">
        <v>969493</v>
      </c>
      <c r="I48" s="17" t="s">
        <v>201</v>
      </c>
      <c r="J48" s="35" t="s">
        <v>21</v>
      </c>
      <c r="K48" s="18">
        <f t="shared" si="0"/>
        <v>81114</v>
      </c>
      <c r="L48" s="19" t="s">
        <v>118</v>
      </c>
      <c r="M48" s="20">
        <v>2</v>
      </c>
      <c r="N48" s="20">
        <v>0</v>
      </c>
      <c r="O48" s="20">
        <v>0</v>
      </c>
      <c r="P48" s="20">
        <v>0</v>
      </c>
      <c r="Q48" s="49"/>
      <c r="R48" s="28"/>
      <c r="S48" s="26"/>
      <c r="T48" s="27"/>
      <c r="U48" s="28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</row>
    <row r="49" spans="1:56" s="4" customFormat="1" ht="63.75" customHeight="1">
      <c r="A49" s="28">
        <v>47</v>
      </c>
      <c r="B49" s="43">
        <v>43874</v>
      </c>
      <c r="C49" s="65" t="s">
        <v>50</v>
      </c>
      <c r="D49" s="14" t="s">
        <v>23</v>
      </c>
      <c r="E49" s="31" t="s">
        <v>123</v>
      </c>
      <c r="F49" s="47" t="s">
        <v>225</v>
      </c>
      <c r="G49" s="66">
        <v>399678</v>
      </c>
      <c r="H49" s="246">
        <v>98001.61</v>
      </c>
      <c r="I49" s="17" t="s">
        <v>201</v>
      </c>
      <c r="J49" s="14" t="s">
        <v>23</v>
      </c>
      <c r="K49" s="18">
        <f t="shared" si="0"/>
        <v>301676.39</v>
      </c>
      <c r="L49" s="19" t="s">
        <v>119</v>
      </c>
      <c r="M49" s="28">
        <v>15</v>
      </c>
      <c r="N49" s="28">
        <v>0</v>
      </c>
      <c r="O49" s="28">
        <v>0</v>
      </c>
      <c r="P49" s="28">
        <v>0</v>
      </c>
      <c r="Q49" s="49"/>
      <c r="R49" s="28"/>
      <c r="S49" s="26"/>
      <c r="T49" s="27"/>
      <c r="U49" s="28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</row>
    <row r="50" spans="1:56" s="4" customFormat="1" ht="39.75" customHeight="1">
      <c r="A50" s="28">
        <v>48</v>
      </c>
      <c r="B50" s="43">
        <v>43874</v>
      </c>
      <c r="C50" s="65" t="s">
        <v>30</v>
      </c>
      <c r="D50" s="14" t="s">
        <v>23</v>
      </c>
      <c r="E50" s="61" t="s">
        <v>124</v>
      </c>
      <c r="F50" s="47" t="s">
        <v>234</v>
      </c>
      <c r="G50" s="16">
        <v>45000</v>
      </c>
      <c r="H50" s="16">
        <v>45000</v>
      </c>
      <c r="I50" s="17" t="s">
        <v>201</v>
      </c>
      <c r="J50" s="17" t="s">
        <v>20</v>
      </c>
      <c r="K50" s="18">
        <f t="shared" si="0"/>
        <v>0</v>
      </c>
      <c r="L50" s="19" t="s">
        <v>120</v>
      </c>
      <c r="M50" s="28">
        <v>2</v>
      </c>
      <c r="N50" s="28">
        <v>1</v>
      </c>
      <c r="O50" s="28">
        <v>1</v>
      </c>
      <c r="P50" s="28">
        <v>1</v>
      </c>
      <c r="Q50" s="49"/>
      <c r="R50" s="28"/>
      <c r="S50" s="26"/>
      <c r="T50" s="27"/>
      <c r="U50" s="28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</row>
    <row r="51" spans="1:56" s="4" customFormat="1" ht="39.75" customHeight="1">
      <c r="A51" s="28">
        <v>49</v>
      </c>
      <c r="B51" s="43">
        <v>43880</v>
      </c>
      <c r="C51" s="65" t="s">
        <v>30</v>
      </c>
      <c r="D51" s="14" t="s">
        <v>23</v>
      </c>
      <c r="E51" s="61" t="s">
        <v>35</v>
      </c>
      <c r="F51" s="47" t="s">
        <v>33</v>
      </c>
      <c r="G51" s="16">
        <v>481163.67</v>
      </c>
      <c r="H51" s="16">
        <v>481163.67</v>
      </c>
      <c r="I51" s="17" t="s">
        <v>201</v>
      </c>
      <c r="J51" s="17" t="s">
        <v>20</v>
      </c>
      <c r="K51" s="18">
        <f t="shared" si="0"/>
        <v>0</v>
      </c>
      <c r="L51" s="19" t="s">
        <v>125</v>
      </c>
      <c r="M51" s="33">
        <v>1</v>
      </c>
      <c r="N51" s="33">
        <v>0</v>
      </c>
      <c r="O51" s="33">
        <v>1</v>
      </c>
      <c r="P51" s="33">
        <v>1</v>
      </c>
      <c r="Q51" s="49"/>
      <c r="R51" s="28"/>
      <c r="S51" s="26"/>
      <c r="T51" s="27"/>
      <c r="U51" s="28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</row>
    <row r="52" spans="1:56" s="4" customFormat="1" ht="42" customHeight="1">
      <c r="A52" s="28">
        <v>50</v>
      </c>
      <c r="B52" s="43">
        <v>43881</v>
      </c>
      <c r="C52" s="65" t="s">
        <v>50</v>
      </c>
      <c r="D52" s="14" t="s">
        <v>23</v>
      </c>
      <c r="E52" s="11" t="s">
        <v>135</v>
      </c>
      <c r="F52" s="47" t="s">
        <v>235</v>
      </c>
      <c r="G52" s="16">
        <v>577322.91</v>
      </c>
      <c r="H52" s="16">
        <v>577322.91</v>
      </c>
      <c r="I52" s="14" t="s">
        <v>23</v>
      </c>
      <c r="J52" s="14" t="s">
        <v>23</v>
      </c>
      <c r="K52" s="18">
        <f t="shared" si="0"/>
        <v>0</v>
      </c>
      <c r="L52" s="19" t="s">
        <v>126</v>
      </c>
      <c r="M52" s="33">
        <v>3</v>
      </c>
      <c r="N52" s="33">
        <v>0</v>
      </c>
      <c r="O52" s="33">
        <v>1</v>
      </c>
      <c r="P52" s="33">
        <v>1</v>
      </c>
      <c r="Q52" s="49"/>
      <c r="R52" s="47"/>
      <c r="S52" s="26"/>
      <c r="T52" s="27"/>
      <c r="U52" s="28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</row>
    <row r="53" spans="1:56" s="4" customFormat="1" ht="53.25" customHeight="1">
      <c r="A53" s="28">
        <v>51</v>
      </c>
      <c r="B53" s="43">
        <v>43883</v>
      </c>
      <c r="C53" s="65" t="s">
        <v>30</v>
      </c>
      <c r="D53" s="14" t="s">
        <v>23</v>
      </c>
      <c r="E53" s="47" t="s">
        <v>136</v>
      </c>
      <c r="F53" s="47" t="s">
        <v>236</v>
      </c>
      <c r="G53" s="64">
        <v>39999.99</v>
      </c>
      <c r="H53" s="246">
        <v>36599.99</v>
      </c>
      <c r="I53" s="14" t="s">
        <v>23</v>
      </c>
      <c r="J53" s="14" t="s">
        <v>23</v>
      </c>
      <c r="K53" s="18">
        <f t="shared" si="0"/>
        <v>3400</v>
      </c>
      <c r="L53" s="19" t="s">
        <v>127</v>
      </c>
      <c r="M53" s="28">
        <v>2</v>
      </c>
      <c r="N53" s="28">
        <v>0</v>
      </c>
      <c r="O53" s="28">
        <v>0</v>
      </c>
      <c r="P53" s="28">
        <v>0</v>
      </c>
      <c r="Q53" s="49"/>
      <c r="R53" s="28"/>
      <c r="S53" s="26"/>
      <c r="T53" s="27"/>
      <c r="U53" s="28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</row>
    <row r="54" spans="1:56" s="4" customFormat="1" ht="51.75" customHeight="1">
      <c r="A54" s="28">
        <v>52</v>
      </c>
      <c r="B54" s="43">
        <v>43888</v>
      </c>
      <c r="C54" s="13" t="s">
        <v>25</v>
      </c>
      <c r="D54" s="14" t="s">
        <v>23</v>
      </c>
      <c r="E54" s="61" t="s">
        <v>137</v>
      </c>
      <c r="F54" s="47" t="s">
        <v>238</v>
      </c>
      <c r="G54" s="16">
        <v>105634.95</v>
      </c>
      <c r="H54" s="246">
        <v>44895.15</v>
      </c>
      <c r="I54" s="17" t="s">
        <v>201</v>
      </c>
      <c r="J54" s="14" t="s">
        <v>23</v>
      </c>
      <c r="K54" s="18">
        <f t="shared" si="0"/>
        <v>60739.799999999996</v>
      </c>
      <c r="L54" s="19" t="s">
        <v>128</v>
      </c>
      <c r="M54" s="28">
        <v>10</v>
      </c>
      <c r="N54" s="28">
        <v>1</v>
      </c>
      <c r="O54" s="28">
        <v>0</v>
      </c>
      <c r="P54" s="28">
        <v>0</v>
      </c>
      <c r="Q54" s="49"/>
      <c r="R54" s="28"/>
      <c r="S54" s="26" t="s">
        <v>237</v>
      </c>
      <c r="T54" s="27"/>
      <c r="U54" s="28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</row>
    <row r="55" spans="1:56" s="4" customFormat="1" ht="49.5" customHeight="1">
      <c r="A55" s="28">
        <v>53</v>
      </c>
      <c r="B55" s="43">
        <v>43888</v>
      </c>
      <c r="C55" s="13" t="s">
        <v>25</v>
      </c>
      <c r="D55" s="14" t="s">
        <v>29</v>
      </c>
      <c r="E55" s="61" t="s">
        <v>28</v>
      </c>
      <c r="F55" s="47" t="s">
        <v>239</v>
      </c>
      <c r="G55" s="16">
        <v>168037.5</v>
      </c>
      <c r="H55" s="246">
        <v>142831.8</v>
      </c>
      <c r="I55" s="17" t="s">
        <v>201</v>
      </c>
      <c r="J55" s="14" t="s">
        <v>29</v>
      </c>
      <c r="K55" s="18">
        <f t="shared" si="0"/>
        <v>25205.70000000001</v>
      </c>
      <c r="L55" s="19" t="s">
        <v>129</v>
      </c>
      <c r="M55" s="33">
        <v>3</v>
      </c>
      <c r="N55" s="33">
        <v>0</v>
      </c>
      <c r="O55" s="33">
        <v>0</v>
      </c>
      <c r="P55" s="33">
        <v>0</v>
      </c>
      <c r="Q55" s="67"/>
      <c r="R55" s="28"/>
      <c r="S55" s="26"/>
      <c r="T55" s="27"/>
      <c r="U55" s="28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</row>
    <row r="56" spans="1:56" s="4" customFormat="1" ht="38.25" customHeight="1">
      <c r="A56" s="28">
        <v>54</v>
      </c>
      <c r="B56" s="43">
        <v>43889</v>
      </c>
      <c r="C56" s="65" t="s">
        <v>50</v>
      </c>
      <c r="D56" s="14" t="s">
        <v>23</v>
      </c>
      <c r="E56" s="47" t="s">
        <v>138</v>
      </c>
      <c r="F56" s="47" t="s">
        <v>240</v>
      </c>
      <c r="G56" s="77">
        <v>154000</v>
      </c>
      <c r="H56" s="246">
        <v>126920</v>
      </c>
      <c r="I56" s="17" t="s">
        <v>201</v>
      </c>
      <c r="J56" s="14" t="s">
        <v>23</v>
      </c>
      <c r="K56" s="18">
        <f t="shared" si="0"/>
        <v>27080</v>
      </c>
      <c r="L56" s="19" t="s">
        <v>130</v>
      </c>
      <c r="M56" s="70">
        <v>2</v>
      </c>
      <c r="N56" s="70">
        <v>0</v>
      </c>
      <c r="O56" s="70">
        <v>0</v>
      </c>
      <c r="P56" s="70">
        <v>0</v>
      </c>
      <c r="Q56" s="71"/>
      <c r="R56" s="70"/>
      <c r="S56" s="26"/>
      <c r="T56" s="27"/>
      <c r="U56" s="28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</row>
    <row r="57" spans="1:56" s="4" customFormat="1" ht="41.25" customHeight="1">
      <c r="A57" s="28">
        <v>55</v>
      </c>
      <c r="B57" s="43">
        <v>43893</v>
      </c>
      <c r="C57" s="65" t="s">
        <v>50</v>
      </c>
      <c r="D57" s="14" t="s">
        <v>29</v>
      </c>
      <c r="E57" s="61" t="s">
        <v>139</v>
      </c>
      <c r="F57" s="47" t="s">
        <v>241</v>
      </c>
      <c r="G57" s="64">
        <v>406079.44</v>
      </c>
      <c r="H57" s="246">
        <v>369532.24</v>
      </c>
      <c r="I57" s="41" t="s">
        <v>242</v>
      </c>
      <c r="J57" s="14" t="s">
        <v>29</v>
      </c>
      <c r="K57" s="18">
        <f t="shared" si="0"/>
        <v>36547.20000000001</v>
      </c>
      <c r="L57" s="19" t="s">
        <v>131</v>
      </c>
      <c r="M57" s="75">
        <v>2</v>
      </c>
      <c r="N57" s="75">
        <v>0</v>
      </c>
      <c r="O57" s="75">
        <v>0</v>
      </c>
      <c r="P57" s="75">
        <v>0</v>
      </c>
      <c r="Q57" s="76"/>
      <c r="R57" s="28"/>
      <c r="S57" s="26"/>
      <c r="T57" s="27"/>
      <c r="U57" s="28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</row>
    <row r="58" spans="1:56" s="4" customFormat="1" ht="40.5" customHeight="1">
      <c r="A58" s="28">
        <v>56</v>
      </c>
      <c r="B58" s="43">
        <v>43906</v>
      </c>
      <c r="C58" s="65" t="s">
        <v>50</v>
      </c>
      <c r="D58" s="14" t="s">
        <v>140</v>
      </c>
      <c r="E58" s="61" t="s">
        <v>141</v>
      </c>
      <c r="F58" s="47"/>
      <c r="G58" s="64">
        <v>0</v>
      </c>
      <c r="H58" s="16">
        <v>0</v>
      </c>
      <c r="I58" s="41"/>
      <c r="J58" s="14"/>
      <c r="K58" s="18">
        <f t="shared" si="0"/>
        <v>0</v>
      </c>
      <c r="L58" s="19" t="s">
        <v>132</v>
      </c>
      <c r="M58" s="28"/>
      <c r="N58" s="28"/>
      <c r="O58" s="28"/>
      <c r="P58" s="28"/>
      <c r="Q58" s="49"/>
      <c r="R58" s="28"/>
      <c r="S58" s="26"/>
      <c r="T58" s="27"/>
      <c r="U58" s="28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</row>
    <row r="59" spans="1:56" s="4" customFormat="1" ht="45" customHeight="1">
      <c r="A59" s="28">
        <v>57</v>
      </c>
      <c r="B59" s="43">
        <v>43907</v>
      </c>
      <c r="C59" s="65" t="s">
        <v>50</v>
      </c>
      <c r="D59" s="14" t="s">
        <v>140</v>
      </c>
      <c r="E59" s="61" t="s">
        <v>141</v>
      </c>
      <c r="F59" s="47"/>
      <c r="G59" s="64">
        <v>0</v>
      </c>
      <c r="H59" s="100">
        <v>0</v>
      </c>
      <c r="I59" s="101"/>
      <c r="J59" s="22"/>
      <c r="K59" s="18">
        <f t="shared" si="0"/>
        <v>0</v>
      </c>
      <c r="L59" s="19" t="s">
        <v>133</v>
      </c>
      <c r="M59" s="28"/>
      <c r="N59" s="28"/>
      <c r="O59" s="28"/>
      <c r="P59" s="28"/>
      <c r="Q59" s="49"/>
      <c r="R59" s="28"/>
      <c r="S59" s="26"/>
      <c r="T59" s="27"/>
      <c r="U59" s="28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</row>
    <row r="60" spans="1:56" s="4" customFormat="1" ht="39.75" customHeight="1">
      <c r="A60" s="28">
        <v>58</v>
      </c>
      <c r="B60" s="43">
        <v>43906</v>
      </c>
      <c r="C60" s="65" t="s">
        <v>50</v>
      </c>
      <c r="D60" s="14" t="s">
        <v>140</v>
      </c>
      <c r="E60" s="61" t="s">
        <v>141</v>
      </c>
      <c r="F60" s="47"/>
      <c r="G60" s="64">
        <v>0</v>
      </c>
      <c r="H60" s="102">
        <v>0</v>
      </c>
      <c r="I60" s="17"/>
      <c r="J60" s="47"/>
      <c r="K60" s="18">
        <f t="shared" si="0"/>
        <v>0</v>
      </c>
      <c r="L60" s="19" t="s">
        <v>134</v>
      </c>
      <c r="M60" s="28"/>
      <c r="N60" s="28"/>
      <c r="O60" s="28"/>
      <c r="P60" s="28"/>
      <c r="Q60" s="49"/>
      <c r="R60" s="28"/>
      <c r="S60" s="26"/>
      <c r="T60" s="27"/>
      <c r="U60" s="28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</row>
    <row r="61" spans="1:56" s="4" customFormat="1" ht="42" customHeight="1">
      <c r="A61" s="28">
        <v>59</v>
      </c>
      <c r="B61" s="43">
        <v>43906</v>
      </c>
      <c r="C61" s="65" t="s">
        <v>50</v>
      </c>
      <c r="D61" s="14" t="s">
        <v>140</v>
      </c>
      <c r="E61" s="61" t="s">
        <v>141</v>
      </c>
      <c r="F61" s="47"/>
      <c r="G61" s="64">
        <v>0</v>
      </c>
      <c r="H61" s="47">
        <v>0</v>
      </c>
      <c r="I61" s="17"/>
      <c r="J61" s="47"/>
      <c r="K61" s="18">
        <f t="shared" si="0"/>
        <v>0</v>
      </c>
      <c r="L61" s="19" t="s">
        <v>142</v>
      </c>
      <c r="M61" s="28"/>
      <c r="N61" s="28"/>
      <c r="O61" s="28"/>
      <c r="P61" s="28"/>
      <c r="Q61" s="49"/>
      <c r="R61" s="28"/>
      <c r="S61" s="26"/>
      <c r="T61" s="27"/>
      <c r="U61" s="28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</row>
    <row r="62" spans="1:56" s="4" customFormat="1" ht="41.25" customHeight="1">
      <c r="A62" s="28">
        <v>60</v>
      </c>
      <c r="B62" s="43">
        <v>43895</v>
      </c>
      <c r="C62" s="65" t="s">
        <v>25</v>
      </c>
      <c r="D62" s="14" t="s">
        <v>29</v>
      </c>
      <c r="E62" s="61" t="s">
        <v>152</v>
      </c>
      <c r="F62" s="47" t="s">
        <v>243</v>
      </c>
      <c r="G62" s="64">
        <v>100020</v>
      </c>
      <c r="H62" s="64">
        <v>100020</v>
      </c>
      <c r="I62" s="17" t="s">
        <v>201</v>
      </c>
      <c r="J62" s="26" t="s">
        <v>20</v>
      </c>
      <c r="K62" s="18">
        <f t="shared" si="0"/>
        <v>0</v>
      </c>
      <c r="L62" s="19" t="s">
        <v>143</v>
      </c>
      <c r="M62" s="28">
        <v>1</v>
      </c>
      <c r="N62" s="28">
        <v>0</v>
      </c>
      <c r="O62" s="28">
        <v>0</v>
      </c>
      <c r="P62" s="28">
        <v>0</v>
      </c>
      <c r="Q62" s="49"/>
      <c r="R62" s="28"/>
      <c r="S62" s="26" t="s">
        <v>237</v>
      </c>
      <c r="T62" s="27"/>
      <c r="U62" s="28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</row>
    <row r="63" spans="1:56" s="4" customFormat="1" ht="45.75" customHeight="1">
      <c r="A63" s="28">
        <v>61</v>
      </c>
      <c r="B63" s="43">
        <v>43908</v>
      </c>
      <c r="C63" s="65" t="s">
        <v>50</v>
      </c>
      <c r="D63" s="14" t="s">
        <v>140</v>
      </c>
      <c r="E63" s="61" t="s">
        <v>141</v>
      </c>
      <c r="F63" s="47"/>
      <c r="G63" s="64">
        <v>0</v>
      </c>
      <c r="H63" s="102">
        <v>0</v>
      </c>
      <c r="I63" s="41"/>
      <c r="J63" s="26"/>
      <c r="K63" s="18">
        <f t="shared" si="0"/>
        <v>0</v>
      </c>
      <c r="L63" s="19" t="s">
        <v>144</v>
      </c>
      <c r="M63" s="28"/>
      <c r="N63" s="28"/>
      <c r="O63" s="28"/>
      <c r="P63" s="28"/>
      <c r="Q63" s="49"/>
      <c r="R63" s="28"/>
      <c r="S63" s="26"/>
      <c r="T63" s="27"/>
      <c r="U63" s="28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</row>
    <row r="64" spans="1:56" s="4" customFormat="1" ht="39" customHeight="1">
      <c r="A64" s="28">
        <v>62</v>
      </c>
      <c r="B64" s="43">
        <v>43908</v>
      </c>
      <c r="C64" s="65" t="s">
        <v>50</v>
      </c>
      <c r="D64" s="14" t="s">
        <v>140</v>
      </c>
      <c r="E64" s="61" t="s">
        <v>141</v>
      </c>
      <c r="F64" s="47"/>
      <c r="G64" s="64">
        <v>0</v>
      </c>
      <c r="H64" s="50">
        <v>0</v>
      </c>
      <c r="I64" s="41"/>
      <c r="J64" s="26"/>
      <c r="K64" s="18">
        <f t="shared" si="0"/>
        <v>0</v>
      </c>
      <c r="L64" s="19" t="s">
        <v>145</v>
      </c>
      <c r="M64" s="28"/>
      <c r="N64" s="28"/>
      <c r="O64" s="28"/>
      <c r="P64" s="28"/>
      <c r="Q64" s="49"/>
      <c r="R64" s="28"/>
      <c r="S64" s="26"/>
      <c r="T64" s="27"/>
      <c r="U64" s="28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</row>
    <row r="65" spans="1:56" s="4" customFormat="1" ht="54" customHeight="1">
      <c r="A65" s="28">
        <v>63</v>
      </c>
      <c r="B65" s="57">
        <v>43901</v>
      </c>
      <c r="C65" s="65" t="s">
        <v>30</v>
      </c>
      <c r="D65" s="47" t="s">
        <v>23</v>
      </c>
      <c r="E65" s="47" t="s">
        <v>136</v>
      </c>
      <c r="F65" s="72" t="s">
        <v>244</v>
      </c>
      <c r="G65" s="16">
        <v>159999.97</v>
      </c>
      <c r="H65" s="16">
        <v>159999.97</v>
      </c>
      <c r="I65" s="17" t="s">
        <v>201</v>
      </c>
      <c r="J65" s="47" t="s">
        <v>347</v>
      </c>
      <c r="K65" s="18">
        <f t="shared" si="0"/>
        <v>0</v>
      </c>
      <c r="L65" s="19" t="s">
        <v>146</v>
      </c>
      <c r="M65" s="28">
        <v>2</v>
      </c>
      <c r="N65" s="28">
        <v>0</v>
      </c>
      <c r="O65" s="28">
        <v>0</v>
      </c>
      <c r="P65" s="28">
        <v>0</v>
      </c>
      <c r="Q65" s="49"/>
      <c r="R65" s="78"/>
      <c r="S65" s="26"/>
      <c r="T65" s="27"/>
      <c r="U65" s="28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</row>
    <row r="66" spans="1:56" s="4" customFormat="1" ht="36.75" customHeight="1">
      <c r="A66" s="28">
        <v>64</v>
      </c>
      <c r="B66" s="57">
        <v>43901</v>
      </c>
      <c r="C66" s="55" t="s">
        <v>25</v>
      </c>
      <c r="D66" s="47" t="s">
        <v>23</v>
      </c>
      <c r="E66" s="100" t="s">
        <v>153</v>
      </c>
      <c r="F66" s="72" t="s">
        <v>245</v>
      </c>
      <c r="G66" s="64">
        <v>732000</v>
      </c>
      <c r="H66" s="64">
        <v>732000</v>
      </c>
      <c r="I66" s="41" t="s">
        <v>246</v>
      </c>
      <c r="J66" s="26" t="s">
        <v>20</v>
      </c>
      <c r="K66" s="18">
        <f aca="true" t="shared" si="1" ref="K66:K129">G66-H66</f>
        <v>0</v>
      </c>
      <c r="L66" s="19" t="s">
        <v>147</v>
      </c>
      <c r="M66" s="28"/>
      <c r="N66" s="28"/>
      <c r="O66" s="28"/>
      <c r="P66" s="28"/>
      <c r="Q66" s="49"/>
      <c r="R66" s="28"/>
      <c r="S66" s="26"/>
      <c r="T66" s="27"/>
      <c r="U66" s="28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</row>
    <row r="67" spans="1:56" s="4" customFormat="1" ht="42" customHeight="1">
      <c r="A67" s="28">
        <v>65</v>
      </c>
      <c r="B67" s="57">
        <v>43903</v>
      </c>
      <c r="C67" s="65" t="s">
        <v>30</v>
      </c>
      <c r="D67" s="47" t="s">
        <v>23</v>
      </c>
      <c r="E67" s="61" t="s">
        <v>28</v>
      </c>
      <c r="F67" s="47" t="s">
        <v>239</v>
      </c>
      <c r="G67" s="32">
        <v>1717203</v>
      </c>
      <c r="H67" s="32">
        <v>1717203</v>
      </c>
      <c r="I67" s="17" t="s">
        <v>201</v>
      </c>
      <c r="J67" s="22" t="s">
        <v>20</v>
      </c>
      <c r="K67" s="18">
        <f t="shared" si="1"/>
        <v>0</v>
      </c>
      <c r="L67" s="19" t="s">
        <v>148</v>
      </c>
      <c r="M67" s="28">
        <v>1</v>
      </c>
      <c r="N67" s="28">
        <v>0</v>
      </c>
      <c r="O67" s="28">
        <v>0</v>
      </c>
      <c r="P67" s="28">
        <v>0</v>
      </c>
      <c r="Q67" s="49"/>
      <c r="R67" s="28"/>
      <c r="S67" s="26"/>
      <c r="T67" s="27"/>
      <c r="U67" s="28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</row>
    <row r="68" spans="1:56" s="4" customFormat="1" ht="36" customHeight="1">
      <c r="A68" s="28">
        <v>66</v>
      </c>
      <c r="B68" s="57">
        <v>43903</v>
      </c>
      <c r="C68" s="65" t="s">
        <v>50</v>
      </c>
      <c r="D68" s="47" t="s">
        <v>23</v>
      </c>
      <c r="E68" s="61" t="s">
        <v>154</v>
      </c>
      <c r="F68" s="47" t="s">
        <v>247</v>
      </c>
      <c r="G68" s="16">
        <v>134766.67</v>
      </c>
      <c r="H68" s="16">
        <v>134766.67</v>
      </c>
      <c r="I68" s="17" t="s">
        <v>201</v>
      </c>
      <c r="J68" s="26" t="s">
        <v>20</v>
      </c>
      <c r="K68" s="18">
        <f t="shared" si="1"/>
        <v>0</v>
      </c>
      <c r="L68" s="19" t="s">
        <v>149</v>
      </c>
      <c r="M68" s="28">
        <v>1</v>
      </c>
      <c r="N68" s="28">
        <v>0</v>
      </c>
      <c r="O68" s="28">
        <v>1</v>
      </c>
      <c r="P68" s="28">
        <v>1</v>
      </c>
      <c r="Q68" s="49"/>
      <c r="R68" s="28"/>
      <c r="S68" s="26"/>
      <c r="T68" s="27"/>
      <c r="U68" s="28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</row>
    <row r="69" spans="1:56" s="4" customFormat="1" ht="36" customHeight="1">
      <c r="A69" s="28">
        <v>67</v>
      </c>
      <c r="B69" s="57">
        <v>43903</v>
      </c>
      <c r="C69" s="55" t="s">
        <v>25</v>
      </c>
      <c r="D69" s="47" t="s">
        <v>23</v>
      </c>
      <c r="E69" s="61" t="s">
        <v>248</v>
      </c>
      <c r="F69" s="47" t="s">
        <v>204</v>
      </c>
      <c r="G69" s="16">
        <v>2799504</v>
      </c>
      <c r="H69" s="249">
        <v>2785506.48</v>
      </c>
      <c r="I69" s="41" t="s">
        <v>246</v>
      </c>
      <c r="J69" s="26" t="s">
        <v>203</v>
      </c>
      <c r="K69" s="18">
        <f t="shared" si="1"/>
        <v>13997.520000000019</v>
      </c>
      <c r="L69" s="19" t="s">
        <v>150</v>
      </c>
      <c r="M69" s="33">
        <v>2</v>
      </c>
      <c r="N69" s="28">
        <v>0</v>
      </c>
      <c r="O69" s="28">
        <v>1</v>
      </c>
      <c r="P69" s="28">
        <v>1</v>
      </c>
      <c r="Q69" s="49"/>
      <c r="R69" s="28"/>
      <c r="S69" s="26"/>
      <c r="T69" s="27"/>
      <c r="U69" s="28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</row>
    <row r="70" spans="1:56" s="4" customFormat="1" ht="34.5" customHeight="1">
      <c r="A70" s="28">
        <v>68</v>
      </c>
      <c r="B70" s="57">
        <v>43903</v>
      </c>
      <c r="C70" s="65" t="s">
        <v>30</v>
      </c>
      <c r="D70" s="47" t="s">
        <v>23</v>
      </c>
      <c r="E70" s="61" t="s">
        <v>28</v>
      </c>
      <c r="F70" s="47" t="s">
        <v>239</v>
      </c>
      <c r="G70" s="16">
        <v>54960</v>
      </c>
      <c r="H70" s="16">
        <v>54960</v>
      </c>
      <c r="I70" s="17" t="s">
        <v>201</v>
      </c>
      <c r="J70" s="26" t="s">
        <v>20</v>
      </c>
      <c r="K70" s="18">
        <f t="shared" si="1"/>
        <v>0</v>
      </c>
      <c r="L70" s="19" t="s">
        <v>151</v>
      </c>
      <c r="M70" s="28">
        <v>1</v>
      </c>
      <c r="N70" s="28">
        <v>0</v>
      </c>
      <c r="O70" s="28">
        <v>0</v>
      </c>
      <c r="P70" s="28">
        <v>0</v>
      </c>
      <c r="Q70" s="49"/>
      <c r="R70" s="28"/>
      <c r="S70" s="26"/>
      <c r="T70" s="27"/>
      <c r="U70" s="28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</row>
    <row r="71" spans="1:56" s="4" customFormat="1" ht="57.75" customHeight="1">
      <c r="A71" s="28">
        <v>69</v>
      </c>
      <c r="B71" s="57">
        <v>43903</v>
      </c>
      <c r="C71" s="55" t="s">
        <v>25</v>
      </c>
      <c r="D71" s="47" t="s">
        <v>23</v>
      </c>
      <c r="E71" s="58" t="s">
        <v>155</v>
      </c>
      <c r="F71" s="47" t="s">
        <v>249</v>
      </c>
      <c r="G71" s="64">
        <v>59909.39</v>
      </c>
      <c r="H71" s="246">
        <v>10904.53</v>
      </c>
      <c r="I71" s="41" t="s">
        <v>246</v>
      </c>
      <c r="J71" s="47" t="s">
        <v>23</v>
      </c>
      <c r="K71" s="18">
        <f t="shared" si="1"/>
        <v>49004.86</v>
      </c>
      <c r="L71" s="19" t="s">
        <v>156</v>
      </c>
      <c r="M71" s="28">
        <v>4</v>
      </c>
      <c r="N71" s="28">
        <v>0</v>
      </c>
      <c r="O71" s="28">
        <v>0</v>
      </c>
      <c r="P71" s="28">
        <v>0</v>
      </c>
      <c r="Q71" s="49"/>
      <c r="R71" s="28"/>
      <c r="S71" s="26"/>
      <c r="T71" s="27"/>
      <c r="U71" s="28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</row>
    <row r="72" spans="1:56" s="4" customFormat="1" ht="38.25" customHeight="1">
      <c r="A72" s="28">
        <v>70</v>
      </c>
      <c r="B72" s="57">
        <v>43904</v>
      </c>
      <c r="C72" s="65" t="s">
        <v>50</v>
      </c>
      <c r="D72" s="47" t="s">
        <v>29</v>
      </c>
      <c r="E72" s="61" t="s">
        <v>28</v>
      </c>
      <c r="F72" s="31" t="s">
        <v>250</v>
      </c>
      <c r="G72" s="50">
        <v>736800</v>
      </c>
      <c r="H72" s="50">
        <v>736800</v>
      </c>
      <c r="I72" s="17" t="s">
        <v>201</v>
      </c>
      <c r="J72" s="47" t="s">
        <v>20</v>
      </c>
      <c r="K72" s="18">
        <f t="shared" si="1"/>
        <v>0</v>
      </c>
      <c r="L72" s="19" t="s">
        <v>157</v>
      </c>
      <c r="M72" s="28">
        <v>2</v>
      </c>
      <c r="N72" s="28">
        <v>1</v>
      </c>
      <c r="O72" s="28">
        <v>0</v>
      </c>
      <c r="P72" s="28">
        <v>0</v>
      </c>
      <c r="Q72" s="49"/>
      <c r="R72" s="28"/>
      <c r="S72" s="26"/>
      <c r="T72" s="27"/>
      <c r="U72" s="28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</row>
    <row r="73" spans="1:56" s="4" customFormat="1" ht="51" customHeight="1">
      <c r="A73" s="28">
        <v>71</v>
      </c>
      <c r="B73" s="57">
        <v>43904</v>
      </c>
      <c r="C73" s="65" t="s">
        <v>30</v>
      </c>
      <c r="D73" s="47" t="s">
        <v>29</v>
      </c>
      <c r="E73" s="61" t="s">
        <v>167</v>
      </c>
      <c r="F73" s="47" t="s">
        <v>251</v>
      </c>
      <c r="G73" s="16">
        <v>53666.66</v>
      </c>
      <c r="H73" s="246">
        <v>43631.66</v>
      </c>
      <c r="I73" s="17" t="s">
        <v>201</v>
      </c>
      <c r="J73" s="47" t="s">
        <v>29</v>
      </c>
      <c r="K73" s="18">
        <f t="shared" si="1"/>
        <v>10035</v>
      </c>
      <c r="L73" s="19" t="s">
        <v>158</v>
      </c>
      <c r="M73" s="28">
        <v>2</v>
      </c>
      <c r="N73" s="28">
        <v>0</v>
      </c>
      <c r="O73" s="28">
        <v>0</v>
      </c>
      <c r="P73" s="28">
        <v>0</v>
      </c>
      <c r="Q73" s="49"/>
      <c r="R73" s="28"/>
      <c r="S73" s="26"/>
      <c r="T73" s="27"/>
      <c r="U73" s="28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</row>
    <row r="74" spans="1:56" s="4" customFormat="1" ht="52.5" customHeight="1">
      <c r="A74" s="28">
        <v>72</v>
      </c>
      <c r="B74" s="57">
        <v>43906</v>
      </c>
      <c r="C74" s="65" t="s">
        <v>50</v>
      </c>
      <c r="D74" s="47" t="s">
        <v>23</v>
      </c>
      <c r="E74" s="47" t="s">
        <v>168</v>
      </c>
      <c r="F74" s="47" t="s">
        <v>252</v>
      </c>
      <c r="G74" s="247">
        <v>37198</v>
      </c>
      <c r="H74" s="246">
        <v>28828.45</v>
      </c>
      <c r="I74" s="17" t="s">
        <v>201</v>
      </c>
      <c r="J74" s="47" t="s">
        <v>23</v>
      </c>
      <c r="K74" s="18">
        <f t="shared" si="1"/>
        <v>8369.55</v>
      </c>
      <c r="L74" s="19" t="s">
        <v>159</v>
      </c>
      <c r="M74" s="28">
        <v>4</v>
      </c>
      <c r="N74" s="28">
        <v>0</v>
      </c>
      <c r="O74" s="28">
        <v>0</v>
      </c>
      <c r="P74" s="28">
        <v>0</v>
      </c>
      <c r="Q74" s="49"/>
      <c r="R74" s="28"/>
      <c r="S74" s="26"/>
      <c r="T74" s="27"/>
      <c r="U74" s="28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</row>
    <row r="75" spans="1:56" s="4" customFormat="1" ht="40.5" customHeight="1">
      <c r="A75" s="28">
        <v>73</v>
      </c>
      <c r="B75" s="240">
        <v>43909</v>
      </c>
      <c r="C75" s="55" t="s">
        <v>169</v>
      </c>
      <c r="D75" s="47" t="s">
        <v>32</v>
      </c>
      <c r="E75" s="47" t="s">
        <v>34</v>
      </c>
      <c r="F75" s="47" t="s">
        <v>253</v>
      </c>
      <c r="G75" s="247">
        <v>63996.9</v>
      </c>
      <c r="H75" s="248">
        <v>63996.9</v>
      </c>
      <c r="I75" s="17" t="s">
        <v>201</v>
      </c>
      <c r="J75" s="47" t="s">
        <v>347</v>
      </c>
      <c r="K75" s="18">
        <f t="shared" si="1"/>
        <v>0</v>
      </c>
      <c r="L75" s="237" t="s">
        <v>160</v>
      </c>
      <c r="M75" s="28">
        <v>2</v>
      </c>
      <c r="N75" s="28">
        <v>0</v>
      </c>
      <c r="O75" s="28">
        <v>0</v>
      </c>
      <c r="P75" s="28">
        <v>0</v>
      </c>
      <c r="Q75" s="49"/>
      <c r="R75" s="28"/>
      <c r="S75" s="26"/>
      <c r="T75" s="27"/>
      <c r="U75" s="28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</row>
    <row r="76" spans="1:56" s="4" customFormat="1" ht="42.75" customHeight="1">
      <c r="A76" s="28">
        <v>73</v>
      </c>
      <c r="B76" s="240">
        <v>43909</v>
      </c>
      <c r="C76" s="55" t="s">
        <v>170</v>
      </c>
      <c r="D76" s="47" t="s">
        <v>32</v>
      </c>
      <c r="E76" s="47" t="s">
        <v>34</v>
      </c>
      <c r="F76" s="47" t="s">
        <v>253</v>
      </c>
      <c r="G76" s="247">
        <v>96965</v>
      </c>
      <c r="H76" s="248">
        <v>96965</v>
      </c>
      <c r="I76" s="17" t="s">
        <v>201</v>
      </c>
      <c r="J76" s="26"/>
      <c r="K76" s="18">
        <f t="shared" si="1"/>
        <v>0</v>
      </c>
      <c r="L76" s="237" t="s">
        <v>160</v>
      </c>
      <c r="M76" s="28"/>
      <c r="N76" s="28"/>
      <c r="O76" s="28"/>
      <c r="P76" s="28"/>
      <c r="Q76" s="49"/>
      <c r="R76" s="28"/>
      <c r="S76" s="26"/>
      <c r="T76" s="27"/>
      <c r="U76" s="28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</row>
    <row r="77" spans="1:56" s="4" customFormat="1" ht="39" customHeight="1">
      <c r="A77" s="28">
        <v>73</v>
      </c>
      <c r="B77" s="240">
        <v>43909</v>
      </c>
      <c r="C77" s="55" t="s">
        <v>171</v>
      </c>
      <c r="D77" s="47" t="s">
        <v>32</v>
      </c>
      <c r="E77" s="47" t="s">
        <v>34</v>
      </c>
      <c r="F77" s="47" t="s">
        <v>253</v>
      </c>
      <c r="G77" s="247">
        <v>52361.1</v>
      </c>
      <c r="H77" s="248">
        <v>52361.1</v>
      </c>
      <c r="I77" s="17" t="s">
        <v>201</v>
      </c>
      <c r="J77" s="26"/>
      <c r="K77" s="18">
        <f t="shared" si="1"/>
        <v>0</v>
      </c>
      <c r="L77" s="237" t="s">
        <v>160</v>
      </c>
      <c r="M77" s="33"/>
      <c r="N77" s="33"/>
      <c r="O77" s="33"/>
      <c r="P77" s="33"/>
      <c r="Q77" s="67"/>
      <c r="R77" s="28"/>
      <c r="S77" s="26"/>
      <c r="T77" s="27"/>
      <c r="U77" s="28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</row>
    <row r="78" spans="1:56" s="4" customFormat="1" ht="50.25" customHeight="1">
      <c r="A78" s="28">
        <v>74</v>
      </c>
      <c r="B78" s="241">
        <v>43909</v>
      </c>
      <c r="C78" s="55" t="s">
        <v>169</v>
      </c>
      <c r="D78" s="47" t="s">
        <v>32</v>
      </c>
      <c r="E78" s="47" t="s">
        <v>172</v>
      </c>
      <c r="F78" s="47" t="s">
        <v>254</v>
      </c>
      <c r="G78" s="247">
        <v>23959.8</v>
      </c>
      <c r="H78" s="246">
        <v>21980.200595</v>
      </c>
      <c r="I78" s="17" t="s">
        <v>201</v>
      </c>
      <c r="J78" s="47" t="s">
        <v>32</v>
      </c>
      <c r="K78" s="18">
        <f t="shared" si="1"/>
        <v>1979.5994050000008</v>
      </c>
      <c r="L78" s="243" t="s">
        <v>161</v>
      </c>
      <c r="M78" s="33">
        <v>3</v>
      </c>
      <c r="N78" s="33">
        <v>0</v>
      </c>
      <c r="O78" s="33">
        <v>0</v>
      </c>
      <c r="P78" s="33">
        <v>0</v>
      </c>
      <c r="Q78" s="49"/>
      <c r="R78" s="28"/>
      <c r="S78" s="26"/>
      <c r="T78" s="27"/>
      <c r="U78" s="28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</row>
    <row r="79" spans="1:56" s="4" customFormat="1" ht="26.25" customHeight="1">
      <c r="A79" s="28">
        <v>74</v>
      </c>
      <c r="B79" s="241">
        <v>43909</v>
      </c>
      <c r="C79" s="55" t="s">
        <v>170</v>
      </c>
      <c r="D79" s="47" t="s">
        <v>32</v>
      </c>
      <c r="E79" s="47" t="s">
        <v>172</v>
      </c>
      <c r="F79" s="47" t="s">
        <v>254</v>
      </c>
      <c r="G79" s="247">
        <v>62013.6</v>
      </c>
      <c r="H79" s="246">
        <v>56889.930952</v>
      </c>
      <c r="I79" s="17" t="s">
        <v>201</v>
      </c>
      <c r="J79" s="47" t="s">
        <v>32</v>
      </c>
      <c r="K79" s="18">
        <f t="shared" si="1"/>
        <v>5123.669047999996</v>
      </c>
      <c r="L79" s="243" t="s">
        <v>161</v>
      </c>
      <c r="M79" s="33"/>
      <c r="N79" s="33"/>
      <c r="O79" s="33"/>
      <c r="P79" s="33"/>
      <c r="Q79" s="49"/>
      <c r="R79" s="28"/>
      <c r="S79" s="26"/>
      <c r="T79" s="27"/>
      <c r="U79" s="28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</row>
    <row r="80" spans="1:56" s="4" customFormat="1" ht="26.25" customHeight="1">
      <c r="A80" s="28">
        <v>74</v>
      </c>
      <c r="B80" s="241">
        <v>43909</v>
      </c>
      <c r="C80" s="55" t="s">
        <v>171</v>
      </c>
      <c r="D80" s="47" t="s">
        <v>32</v>
      </c>
      <c r="E80" s="47" t="s">
        <v>172</v>
      </c>
      <c r="F80" s="47" t="s">
        <v>254</v>
      </c>
      <c r="G80" s="247">
        <v>32416.2</v>
      </c>
      <c r="H80" s="246">
        <v>29737.918452</v>
      </c>
      <c r="I80" s="17" t="s">
        <v>201</v>
      </c>
      <c r="J80" s="47" t="s">
        <v>32</v>
      </c>
      <c r="K80" s="18">
        <f t="shared" si="1"/>
        <v>2678.281547999999</v>
      </c>
      <c r="L80" s="243" t="s">
        <v>161</v>
      </c>
      <c r="M80" s="33"/>
      <c r="N80" s="33"/>
      <c r="O80" s="33"/>
      <c r="P80" s="33"/>
      <c r="Q80" s="49"/>
      <c r="R80" s="28"/>
      <c r="S80" s="26"/>
      <c r="T80" s="27"/>
      <c r="U80" s="28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</row>
    <row r="81" spans="1:56" s="4" customFormat="1" ht="51.75" customHeight="1">
      <c r="A81" s="28">
        <v>75</v>
      </c>
      <c r="B81" s="242">
        <v>43910</v>
      </c>
      <c r="C81" s="55" t="s">
        <v>169</v>
      </c>
      <c r="D81" s="47" t="s">
        <v>32</v>
      </c>
      <c r="E81" s="47" t="s">
        <v>173</v>
      </c>
      <c r="F81" s="47" t="s">
        <v>255</v>
      </c>
      <c r="G81" s="247">
        <v>14490</v>
      </c>
      <c r="H81" s="248">
        <v>14490</v>
      </c>
      <c r="I81" s="17" t="s">
        <v>201</v>
      </c>
      <c r="J81" s="35" t="s">
        <v>20</v>
      </c>
      <c r="K81" s="18">
        <f t="shared" si="1"/>
        <v>0</v>
      </c>
      <c r="L81" s="244" t="s">
        <v>162</v>
      </c>
      <c r="M81" s="28">
        <v>1</v>
      </c>
      <c r="N81" s="28">
        <v>0</v>
      </c>
      <c r="O81" s="28">
        <v>1</v>
      </c>
      <c r="P81" s="28">
        <v>1</v>
      </c>
      <c r="Q81" s="49"/>
      <c r="R81" s="28"/>
      <c r="S81" s="26"/>
      <c r="T81" s="27"/>
      <c r="U81" s="28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</row>
    <row r="82" spans="1:56" s="4" customFormat="1" ht="39" customHeight="1">
      <c r="A82" s="28">
        <v>75</v>
      </c>
      <c r="B82" s="242">
        <v>43910</v>
      </c>
      <c r="C82" s="55" t="s">
        <v>170</v>
      </c>
      <c r="D82" s="47" t="s">
        <v>32</v>
      </c>
      <c r="E82" s="47" t="s">
        <v>173</v>
      </c>
      <c r="F82" s="47" t="s">
        <v>255</v>
      </c>
      <c r="G82" s="247">
        <v>26082</v>
      </c>
      <c r="H82" s="248">
        <v>26082</v>
      </c>
      <c r="I82" s="17" t="s">
        <v>201</v>
      </c>
      <c r="J82" s="35"/>
      <c r="K82" s="18">
        <f t="shared" si="1"/>
        <v>0</v>
      </c>
      <c r="L82" s="244" t="s">
        <v>162</v>
      </c>
      <c r="M82" s="28"/>
      <c r="N82" s="28"/>
      <c r="O82" s="28"/>
      <c r="P82" s="28"/>
      <c r="Q82" s="49"/>
      <c r="R82" s="28"/>
      <c r="S82" s="26"/>
      <c r="T82" s="27"/>
      <c r="U82" s="28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</row>
    <row r="83" spans="1:56" s="4" customFormat="1" ht="32.25" customHeight="1">
      <c r="A83" s="28">
        <v>75</v>
      </c>
      <c r="B83" s="242">
        <v>43910</v>
      </c>
      <c r="C83" s="55" t="s">
        <v>171</v>
      </c>
      <c r="D83" s="47" t="s">
        <v>32</v>
      </c>
      <c r="E83" s="47" t="s">
        <v>173</v>
      </c>
      <c r="F83" s="47" t="s">
        <v>255</v>
      </c>
      <c r="G83" s="247">
        <v>17388</v>
      </c>
      <c r="H83" s="248">
        <v>17388</v>
      </c>
      <c r="I83" s="17" t="s">
        <v>201</v>
      </c>
      <c r="J83" s="35"/>
      <c r="K83" s="18">
        <f t="shared" si="1"/>
        <v>0</v>
      </c>
      <c r="L83" s="244" t="s">
        <v>162</v>
      </c>
      <c r="M83" s="28"/>
      <c r="N83" s="28"/>
      <c r="O83" s="28"/>
      <c r="P83" s="28"/>
      <c r="Q83" s="49"/>
      <c r="R83" s="28"/>
      <c r="S83" s="26"/>
      <c r="T83" s="27"/>
      <c r="U83" s="28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</row>
    <row r="84" spans="1:56" s="4" customFormat="1" ht="41.25" customHeight="1">
      <c r="A84" s="28">
        <v>76</v>
      </c>
      <c r="B84" s="57">
        <v>43911</v>
      </c>
      <c r="C84" s="55" t="s">
        <v>30</v>
      </c>
      <c r="D84" s="47" t="s">
        <v>23</v>
      </c>
      <c r="E84" s="47" t="s">
        <v>174</v>
      </c>
      <c r="F84" s="47" t="s">
        <v>256</v>
      </c>
      <c r="G84" s="16">
        <v>187148.78</v>
      </c>
      <c r="H84" s="16">
        <v>187148.78</v>
      </c>
      <c r="I84" s="17" t="s">
        <v>201</v>
      </c>
      <c r="J84" s="35" t="s">
        <v>218</v>
      </c>
      <c r="K84" s="18">
        <f t="shared" si="1"/>
        <v>0</v>
      </c>
      <c r="L84" s="19" t="s">
        <v>163</v>
      </c>
      <c r="M84" s="28">
        <v>2</v>
      </c>
      <c r="N84" s="28">
        <v>1</v>
      </c>
      <c r="O84" s="28">
        <v>0</v>
      </c>
      <c r="P84" s="28">
        <v>0</v>
      </c>
      <c r="Q84" s="49"/>
      <c r="R84" s="28"/>
      <c r="S84" s="26"/>
      <c r="T84" s="27"/>
      <c r="U84" s="28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</row>
    <row r="85" spans="1:56" s="4" customFormat="1" ht="28.5" customHeight="1">
      <c r="A85" s="28">
        <v>77</v>
      </c>
      <c r="B85" s="240">
        <v>43911</v>
      </c>
      <c r="C85" s="55" t="s">
        <v>176</v>
      </c>
      <c r="D85" s="47" t="s">
        <v>182</v>
      </c>
      <c r="E85" s="47" t="s">
        <v>175</v>
      </c>
      <c r="F85" s="47" t="s">
        <v>257</v>
      </c>
      <c r="G85" s="247">
        <v>115639.2</v>
      </c>
      <c r="H85" s="249">
        <v>100027.91</v>
      </c>
      <c r="I85" s="17" t="s">
        <v>201</v>
      </c>
      <c r="J85" s="47" t="s">
        <v>182</v>
      </c>
      <c r="K85" s="18">
        <f t="shared" si="1"/>
        <v>15611.289999999994</v>
      </c>
      <c r="L85" s="237" t="s">
        <v>164</v>
      </c>
      <c r="M85" s="28"/>
      <c r="N85" s="28"/>
      <c r="O85" s="28"/>
      <c r="P85" s="28"/>
      <c r="Q85" s="49"/>
      <c r="R85" s="28"/>
      <c r="S85" s="26"/>
      <c r="T85" s="27"/>
      <c r="U85" s="28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</row>
    <row r="86" spans="1:56" s="4" customFormat="1" ht="27" customHeight="1">
      <c r="A86" s="28">
        <v>77</v>
      </c>
      <c r="B86" s="240">
        <v>43911</v>
      </c>
      <c r="C86" s="55" t="s">
        <v>177</v>
      </c>
      <c r="D86" s="47" t="s">
        <v>182</v>
      </c>
      <c r="E86" s="47" t="s">
        <v>175</v>
      </c>
      <c r="F86" s="47" t="s">
        <v>257</v>
      </c>
      <c r="G86" s="247">
        <v>72274.5</v>
      </c>
      <c r="H86" s="249">
        <v>62517.4</v>
      </c>
      <c r="I86" s="17" t="s">
        <v>201</v>
      </c>
      <c r="J86" s="47" t="s">
        <v>182</v>
      </c>
      <c r="K86" s="18">
        <f t="shared" si="1"/>
        <v>9757.099999999999</v>
      </c>
      <c r="L86" s="237" t="s">
        <v>164</v>
      </c>
      <c r="M86" s="28"/>
      <c r="N86" s="28"/>
      <c r="O86" s="28"/>
      <c r="P86" s="28"/>
      <c r="Q86" s="49"/>
      <c r="R86" s="28"/>
      <c r="S86" s="26"/>
      <c r="T86" s="27"/>
      <c r="U86" s="28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</row>
    <row r="87" spans="1:56" s="4" customFormat="1" ht="40.5" customHeight="1">
      <c r="A87" s="28">
        <v>77</v>
      </c>
      <c r="B87" s="240">
        <v>43911</v>
      </c>
      <c r="C87" s="55" t="s">
        <v>169</v>
      </c>
      <c r="D87" s="47" t="s">
        <v>182</v>
      </c>
      <c r="E87" s="47" t="s">
        <v>175</v>
      </c>
      <c r="F87" s="47" t="s">
        <v>257</v>
      </c>
      <c r="G87" s="247">
        <v>43364.7</v>
      </c>
      <c r="H87" s="249">
        <v>37510.47</v>
      </c>
      <c r="I87" s="17" t="s">
        <v>201</v>
      </c>
      <c r="J87" s="47" t="s">
        <v>182</v>
      </c>
      <c r="K87" s="18">
        <f t="shared" si="1"/>
        <v>5854.229999999996</v>
      </c>
      <c r="L87" s="237" t="s">
        <v>164</v>
      </c>
      <c r="M87" s="28"/>
      <c r="N87" s="28"/>
      <c r="O87" s="28"/>
      <c r="P87" s="28"/>
      <c r="Q87" s="49"/>
      <c r="R87" s="28"/>
      <c r="S87" s="26"/>
      <c r="T87" s="27"/>
      <c r="U87" s="28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</row>
    <row r="88" spans="1:56" s="4" customFormat="1" ht="42" customHeight="1">
      <c r="A88" s="28">
        <v>77</v>
      </c>
      <c r="B88" s="240">
        <v>43911</v>
      </c>
      <c r="C88" s="55" t="s">
        <v>170</v>
      </c>
      <c r="D88" s="47" t="s">
        <v>182</v>
      </c>
      <c r="E88" s="47" t="s">
        <v>175</v>
      </c>
      <c r="F88" s="47" t="s">
        <v>257</v>
      </c>
      <c r="G88" s="247">
        <v>48183</v>
      </c>
      <c r="H88" s="249">
        <v>41678.3</v>
      </c>
      <c r="I88" s="17" t="s">
        <v>201</v>
      </c>
      <c r="J88" s="47" t="s">
        <v>182</v>
      </c>
      <c r="K88" s="18">
        <f t="shared" si="1"/>
        <v>6504.699999999997</v>
      </c>
      <c r="L88" s="237" t="s">
        <v>164</v>
      </c>
      <c r="M88" s="28"/>
      <c r="N88" s="28"/>
      <c r="O88" s="28"/>
      <c r="P88" s="28"/>
      <c r="Q88" s="49"/>
      <c r="R88" s="28"/>
      <c r="S88" s="26"/>
      <c r="T88" s="27"/>
      <c r="U88" s="28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</row>
    <row r="89" spans="1:56" s="4" customFormat="1" ht="38.25" customHeight="1">
      <c r="A89" s="28">
        <v>77</v>
      </c>
      <c r="B89" s="240">
        <v>43911</v>
      </c>
      <c r="C89" s="55" t="s">
        <v>178</v>
      </c>
      <c r="D89" s="47" t="s">
        <v>182</v>
      </c>
      <c r="E89" s="47" t="s">
        <v>175</v>
      </c>
      <c r="F89" s="47" t="s">
        <v>257</v>
      </c>
      <c r="G89" s="247">
        <v>22164.18</v>
      </c>
      <c r="H89" s="249">
        <v>19172.02</v>
      </c>
      <c r="I89" s="17" t="s">
        <v>201</v>
      </c>
      <c r="J89" s="47" t="s">
        <v>182</v>
      </c>
      <c r="K89" s="18">
        <f t="shared" si="1"/>
        <v>2992.16</v>
      </c>
      <c r="L89" s="237" t="s">
        <v>164</v>
      </c>
      <c r="M89" s="28"/>
      <c r="N89" s="28"/>
      <c r="O89" s="28"/>
      <c r="P89" s="28"/>
      <c r="Q89" s="49"/>
      <c r="R89" s="28"/>
      <c r="S89" s="26"/>
      <c r="T89" s="27"/>
      <c r="U89" s="28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</row>
    <row r="90" spans="1:56" s="4" customFormat="1" ht="39" customHeight="1">
      <c r="A90" s="28">
        <v>78</v>
      </c>
      <c r="B90" s="241">
        <v>43911</v>
      </c>
      <c r="C90" s="55" t="s">
        <v>176</v>
      </c>
      <c r="D90" s="47" t="s">
        <v>182</v>
      </c>
      <c r="E90" s="47" t="s">
        <v>179</v>
      </c>
      <c r="F90" s="47" t="s">
        <v>258</v>
      </c>
      <c r="G90" s="247">
        <v>57343.65</v>
      </c>
      <c r="H90" s="247">
        <v>57343.65</v>
      </c>
      <c r="I90" s="17" t="s">
        <v>201</v>
      </c>
      <c r="J90" s="47" t="s">
        <v>347</v>
      </c>
      <c r="K90" s="18">
        <f t="shared" si="1"/>
        <v>0</v>
      </c>
      <c r="L90" s="243" t="s">
        <v>165</v>
      </c>
      <c r="M90" s="28"/>
      <c r="N90" s="28"/>
      <c r="O90" s="28"/>
      <c r="P90" s="28"/>
      <c r="Q90" s="49"/>
      <c r="R90" s="28"/>
      <c r="S90" s="26"/>
      <c r="T90" s="27"/>
      <c r="U90" s="28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</row>
    <row r="91" spans="1:56" s="4" customFormat="1" ht="36.75" customHeight="1">
      <c r="A91" s="28">
        <v>78</v>
      </c>
      <c r="B91" s="241">
        <v>43911</v>
      </c>
      <c r="C91" s="55" t="s">
        <v>177</v>
      </c>
      <c r="D91" s="47" t="s">
        <v>182</v>
      </c>
      <c r="E91" s="47" t="s">
        <v>179</v>
      </c>
      <c r="F91" s="47" t="s">
        <v>258</v>
      </c>
      <c r="G91" s="247">
        <v>54307.4</v>
      </c>
      <c r="H91" s="247">
        <v>54307.4</v>
      </c>
      <c r="I91" s="17" t="s">
        <v>201</v>
      </c>
      <c r="J91" s="26"/>
      <c r="K91" s="18">
        <f t="shared" si="1"/>
        <v>0</v>
      </c>
      <c r="L91" s="243" t="s">
        <v>165</v>
      </c>
      <c r="M91" s="28"/>
      <c r="N91" s="28"/>
      <c r="O91" s="28"/>
      <c r="P91" s="28"/>
      <c r="Q91" s="49"/>
      <c r="R91" s="28"/>
      <c r="S91" s="26"/>
      <c r="T91" s="27"/>
      <c r="U91" s="28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</row>
    <row r="92" spans="1:56" s="4" customFormat="1" ht="28.5" customHeight="1">
      <c r="A92" s="28">
        <v>78</v>
      </c>
      <c r="B92" s="241">
        <v>43911</v>
      </c>
      <c r="C92" s="55" t="s">
        <v>169</v>
      </c>
      <c r="D92" s="47" t="s">
        <v>182</v>
      </c>
      <c r="E92" s="47" t="s">
        <v>179</v>
      </c>
      <c r="F92" s="47" t="s">
        <v>258</v>
      </c>
      <c r="G92" s="247">
        <v>22730.4</v>
      </c>
      <c r="H92" s="247">
        <v>22730.4</v>
      </c>
      <c r="I92" s="17" t="s">
        <v>201</v>
      </c>
      <c r="J92" s="26"/>
      <c r="K92" s="18">
        <f t="shared" si="1"/>
        <v>0</v>
      </c>
      <c r="L92" s="243" t="s">
        <v>165</v>
      </c>
      <c r="M92" s="28"/>
      <c r="N92" s="28"/>
      <c r="O92" s="28"/>
      <c r="P92" s="28"/>
      <c r="Q92" s="49"/>
      <c r="R92" s="28"/>
      <c r="S92" s="26"/>
      <c r="T92" s="27"/>
      <c r="U92" s="28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</row>
    <row r="93" spans="1:56" s="4" customFormat="1" ht="35.25" customHeight="1">
      <c r="A93" s="28">
        <v>78</v>
      </c>
      <c r="B93" s="241">
        <v>43911</v>
      </c>
      <c r="C93" s="55" t="s">
        <v>170</v>
      </c>
      <c r="D93" s="47" t="s">
        <v>182</v>
      </c>
      <c r="E93" s="47" t="s">
        <v>179</v>
      </c>
      <c r="F93" s="47" t="s">
        <v>258</v>
      </c>
      <c r="G93" s="247">
        <v>24510.78</v>
      </c>
      <c r="H93" s="247">
        <v>24510.78</v>
      </c>
      <c r="I93" s="17" t="s">
        <v>201</v>
      </c>
      <c r="J93" s="26"/>
      <c r="K93" s="18">
        <f t="shared" si="1"/>
        <v>0</v>
      </c>
      <c r="L93" s="243" t="s">
        <v>165</v>
      </c>
      <c r="M93" s="33"/>
      <c r="N93" s="33"/>
      <c r="O93" s="33"/>
      <c r="P93" s="33"/>
      <c r="Q93" s="67"/>
      <c r="R93" s="28"/>
      <c r="S93" s="26"/>
      <c r="T93" s="27"/>
      <c r="U93" s="28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</row>
    <row r="94" spans="1:56" s="4" customFormat="1" ht="39.75" customHeight="1">
      <c r="A94" s="28">
        <v>78</v>
      </c>
      <c r="B94" s="241">
        <v>43911</v>
      </c>
      <c r="C94" s="55" t="s">
        <v>178</v>
      </c>
      <c r="D94" s="47" t="s">
        <v>182</v>
      </c>
      <c r="E94" s="47" t="s">
        <v>179</v>
      </c>
      <c r="F94" s="47" t="s">
        <v>258</v>
      </c>
      <c r="G94" s="247">
        <v>69599.04</v>
      </c>
      <c r="H94" s="247">
        <v>69599.04</v>
      </c>
      <c r="I94" s="17" t="s">
        <v>201</v>
      </c>
      <c r="J94" s="26"/>
      <c r="K94" s="18">
        <f t="shared" si="1"/>
        <v>0</v>
      </c>
      <c r="L94" s="243" t="s">
        <v>165</v>
      </c>
      <c r="M94" s="33"/>
      <c r="N94" s="33"/>
      <c r="O94" s="33"/>
      <c r="P94" s="33"/>
      <c r="Q94" s="49"/>
      <c r="R94" s="28"/>
      <c r="S94" s="26"/>
      <c r="T94" s="27"/>
      <c r="U94" s="28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</row>
    <row r="95" spans="1:56" s="4" customFormat="1" ht="37.5" customHeight="1">
      <c r="A95" s="28">
        <v>78</v>
      </c>
      <c r="B95" s="241">
        <v>43911</v>
      </c>
      <c r="C95" s="55" t="s">
        <v>171</v>
      </c>
      <c r="D95" s="47" t="s">
        <v>182</v>
      </c>
      <c r="E95" s="47" t="s">
        <v>179</v>
      </c>
      <c r="F95" s="47" t="s">
        <v>258</v>
      </c>
      <c r="G95" s="247">
        <v>25297.44</v>
      </c>
      <c r="H95" s="247">
        <v>25297.44</v>
      </c>
      <c r="I95" s="17" t="s">
        <v>201</v>
      </c>
      <c r="J95" s="26"/>
      <c r="K95" s="18">
        <f t="shared" si="1"/>
        <v>0</v>
      </c>
      <c r="L95" s="243" t="s">
        <v>165</v>
      </c>
      <c r="M95" s="28"/>
      <c r="N95" s="28"/>
      <c r="O95" s="28"/>
      <c r="P95" s="28"/>
      <c r="Q95" s="49"/>
      <c r="R95" s="28"/>
      <c r="S95" s="26"/>
      <c r="T95" s="27"/>
      <c r="U95" s="28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</row>
    <row r="96" spans="1:56" s="4" customFormat="1" ht="36" customHeight="1">
      <c r="A96" s="28">
        <v>79</v>
      </c>
      <c r="B96" s="240">
        <v>43914</v>
      </c>
      <c r="C96" s="55" t="s">
        <v>176</v>
      </c>
      <c r="D96" s="47" t="s">
        <v>182</v>
      </c>
      <c r="E96" s="47" t="s">
        <v>180</v>
      </c>
      <c r="F96" s="47" t="s">
        <v>258</v>
      </c>
      <c r="G96" s="250">
        <v>178793.25</v>
      </c>
      <c r="H96" s="50">
        <v>140341.18</v>
      </c>
      <c r="I96" s="17" t="s">
        <v>201</v>
      </c>
      <c r="J96" s="47" t="s">
        <v>182</v>
      </c>
      <c r="K96" s="18">
        <f t="shared" si="1"/>
        <v>38452.07000000001</v>
      </c>
      <c r="L96" s="237" t="s">
        <v>166</v>
      </c>
      <c r="M96" s="33"/>
      <c r="N96" s="33"/>
      <c r="O96" s="33"/>
      <c r="P96" s="33"/>
      <c r="Q96" s="49"/>
      <c r="R96" s="28"/>
      <c r="S96" s="26"/>
      <c r="T96" s="27"/>
      <c r="U96" s="28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</row>
    <row r="97" spans="1:56" s="4" customFormat="1" ht="36" customHeight="1">
      <c r="A97" s="28">
        <v>79</v>
      </c>
      <c r="B97" s="240">
        <v>43914</v>
      </c>
      <c r="C97" s="55" t="s">
        <v>177</v>
      </c>
      <c r="D97" s="47" t="s">
        <v>182</v>
      </c>
      <c r="E97" s="47" t="s">
        <v>180</v>
      </c>
      <c r="F97" s="47" t="s">
        <v>258</v>
      </c>
      <c r="G97" s="247">
        <v>97810.55</v>
      </c>
      <c r="H97" s="50">
        <v>76774.92</v>
      </c>
      <c r="I97" s="17" t="s">
        <v>201</v>
      </c>
      <c r="J97" s="47" t="s">
        <v>182</v>
      </c>
      <c r="K97" s="18">
        <f t="shared" si="1"/>
        <v>21035.630000000005</v>
      </c>
      <c r="L97" s="237" t="s">
        <v>166</v>
      </c>
      <c r="M97" s="33"/>
      <c r="N97" s="33"/>
      <c r="O97" s="33"/>
      <c r="P97" s="33"/>
      <c r="Q97" s="49"/>
      <c r="R97" s="28"/>
      <c r="S97" s="26"/>
      <c r="T97" s="27"/>
      <c r="U97" s="28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</row>
    <row r="98" spans="1:56" s="4" customFormat="1" ht="44.25" customHeight="1">
      <c r="A98" s="28">
        <v>79</v>
      </c>
      <c r="B98" s="240">
        <v>43914</v>
      </c>
      <c r="C98" s="55" t="s">
        <v>169</v>
      </c>
      <c r="D98" s="47" t="s">
        <v>182</v>
      </c>
      <c r="E98" s="47" t="s">
        <v>180</v>
      </c>
      <c r="F98" s="47" t="s">
        <v>258</v>
      </c>
      <c r="G98" s="247">
        <v>36773.15</v>
      </c>
      <c r="H98" s="66">
        <v>28864.53</v>
      </c>
      <c r="I98" s="17" t="s">
        <v>201</v>
      </c>
      <c r="J98" s="47" t="s">
        <v>182</v>
      </c>
      <c r="K98" s="18">
        <f t="shared" si="1"/>
        <v>7908.620000000003</v>
      </c>
      <c r="L98" s="237" t="s">
        <v>166</v>
      </c>
      <c r="M98" s="33"/>
      <c r="N98" s="33"/>
      <c r="O98" s="33"/>
      <c r="P98" s="33"/>
      <c r="Q98" s="49"/>
      <c r="R98" s="28"/>
      <c r="S98" s="26"/>
      <c r="T98" s="27"/>
      <c r="U98" s="28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</row>
    <row r="99" spans="1:56" s="4" customFormat="1" ht="36" customHeight="1">
      <c r="A99" s="28">
        <v>79</v>
      </c>
      <c r="B99" s="240">
        <v>43914</v>
      </c>
      <c r="C99" s="55" t="s">
        <v>170</v>
      </c>
      <c r="D99" s="47" t="s">
        <v>182</v>
      </c>
      <c r="E99" s="47" t="s">
        <v>180</v>
      </c>
      <c r="F99" s="47" t="s">
        <v>258</v>
      </c>
      <c r="G99" s="247">
        <v>75099.7</v>
      </c>
      <c r="H99" s="16">
        <v>58948.38</v>
      </c>
      <c r="I99" s="17" t="s">
        <v>201</v>
      </c>
      <c r="J99" s="47" t="s">
        <v>182</v>
      </c>
      <c r="K99" s="18">
        <f t="shared" si="1"/>
        <v>16151.32</v>
      </c>
      <c r="L99" s="237" t="s">
        <v>166</v>
      </c>
      <c r="M99" s="33"/>
      <c r="N99" s="33"/>
      <c r="O99" s="33"/>
      <c r="P99" s="33"/>
      <c r="Q99" s="49"/>
      <c r="R99" s="28"/>
      <c r="S99" s="26"/>
      <c r="T99" s="27"/>
      <c r="U99" s="28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</row>
    <row r="100" spans="1:56" s="4" customFormat="1" ht="39.75" customHeight="1">
      <c r="A100" s="28">
        <v>79</v>
      </c>
      <c r="B100" s="240">
        <v>43914</v>
      </c>
      <c r="C100" s="55" t="s">
        <v>178</v>
      </c>
      <c r="D100" s="47" t="s">
        <v>182</v>
      </c>
      <c r="E100" s="47" t="s">
        <v>180</v>
      </c>
      <c r="F100" s="47" t="s">
        <v>258</v>
      </c>
      <c r="G100" s="247">
        <v>180289.76</v>
      </c>
      <c r="H100" s="16">
        <v>141515.74</v>
      </c>
      <c r="I100" s="17" t="s">
        <v>201</v>
      </c>
      <c r="J100" s="47" t="s">
        <v>182</v>
      </c>
      <c r="K100" s="18">
        <f t="shared" si="1"/>
        <v>38774.02000000002</v>
      </c>
      <c r="L100" s="237" t="s">
        <v>166</v>
      </c>
      <c r="M100" s="28"/>
      <c r="N100" s="28"/>
      <c r="O100" s="28"/>
      <c r="P100" s="28"/>
      <c r="Q100" s="49"/>
      <c r="R100" s="28"/>
      <c r="S100" s="26"/>
      <c r="T100" s="27"/>
      <c r="U100" s="28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</row>
    <row r="101" spans="1:56" s="4" customFormat="1" ht="45" customHeight="1">
      <c r="A101" s="28">
        <v>79</v>
      </c>
      <c r="B101" s="240">
        <v>43914</v>
      </c>
      <c r="C101" s="55" t="s">
        <v>171</v>
      </c>
      <c r="D101" s="47" t="s">
        <v>182</v>
      </c>
      <c r="E101" s="47" t="s">
        <v>180</v>
      </c>
      <c r="F101" s="47" t="s">
        <v>258</v>
      </c>
      <c r="G101" s="247">
        <v>49244.08</v>
      </c>
      <c r="H101" s="16">
        <v>38653.4</v>
      </c>
      <c r="I101" s="17" t="s">
        <v>201</v>
      </c>
      <c r="J101" s="47" t="s">
        <v>182</v>
      </c>
      <c r="K101" s="18">
        <f t="shared" si="1"/>
        <v>10590.68</v>
      </c>
      <c r="L101" s="237" t="s">
        <v>166</v>
      </c>
      <c r="M101" s="28"/>
      <c r="N101" s="28"/>
      <c r="O101" s="28"/>
      <c r="P101" s="28"/>
      <c r="Q101" s="49"/>
      <c r="R101" s="28"/>
      <c r="S101" s="26"/>
      <c r="T101" s="27"/>
      <c r="U101" s="33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</row>
    <row r="102" spans="1:56" s="4" customFormat="1" ht="37.5" customHeight="1">
      <c r="A102" s="28">
        <v>80</v>
      </c>
      <c r="B102" s="81">
        <v>43915</v>
      </c>
      <c r="C102" s="13" t="s">
        <v>30</v>
      </c>
      <c r="D102" s="47" t="s">
        <v>23</v>
      </c>
      <c r="E102" s="61" t="s">
        <v>28</v>
      </c>
      <c r="F102" s="47" t="s">
        <v>219</v>
      </c>
      <c r="G102" s="16">
        <v>0</v>
      </c>
      <c r="H102" s="16">
        <v>0</v>
      </c>
      <c r="I102" s="17" t="s">
        <v>201</v>
      </c>
      <c r="J102" s="82"/>
      <c r="K102" s="18">
        <f t="shared" si="1"/>
        <v>0</v>
      </c>
      <c r="L102" s="19" t="s">
        <v>181</v>
      </c>
      <c r="M102" s="28"/>
      <c r="N102" s="28"/>
      <c r="O102" s="28"/>
      <c r="P102" s="28"/>
      <c r="Q102" s="253">
        <v>58604</v>
      </c>
      <c r="R102" s="28"/>
      <c r="S102" s="26"/>
      <c r="T102" s="252"/>
      <c r="U102" s="191"/>
      <c r="V102" s="87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</row>
    <row r="103" spans="1:56" s="4" customFormat="1" ht="36" customHeight="1">
      <c r="A103" s="28">
        <v>81</v>
      </c>
      <c r="B103" s="81">
        <v>43914</v>
      </c>
      <c r="C103" s="13" t="s">
        <v>25</v>
      </c>
      <c r="D103" s="47" t="s">
        <v>23</v>
      </c>
      <c r="E103" s="31" t="s">
        <v>184</v>
      </c>
      <c r="F103" s="47" t="s">
        <v>219</v>
      </c>
      <c r="G103" s="16"/>
      <c r="H103" s="16"/>
      <c r="I103" s="17" t="s">
        <v>201</v>
      </c>
      <c r="J103" s="82"/>
      <c r="K103" s="18">
        <f t="shared" si="1"/>
        <v>0</v>
      </c>
      <c r="L103" s="19" t="s">
        <v>183</v>
      </c>
      <c r="M103" s="28"/>
      <c r="N103" s="28"/>
      <c r="O103" s="28"/>
      <c r="P103" s="28"/>
      <c r="Q103" s="16">
        <v>27248.93</v>
      </c>
      <c r="R103" s="28"/>
      <c r="S103" s="26"/>
      <c r="T103" s="252"/>
      <c r="U103" s="191"/>
      <c r="V103" s="251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</row>
    <row r="104" spans="1:56" s="4" customFormat="1" ht="36" customHeight="1">
      <c r="A104" s="28">
        <v>82</v>
      </c>
      <c r="B104" s="81">
        <v>43914</v>
      </c>
      <c r="C104" s="13" t="s">
        <v>25</v>
      </c>
      <c r="D104" s="31" t="s">
        <v>29</v>
      </c>
      <c r="E104" s="47" t="s">
        <v>191</v>
      </c>
      <c r="F104" s="47" t="s">
        <v>232</v>
      </c>
      <c r="G104" s="77">
        <v>2056588</v>
      </c>
      <c r="H104" s="77">
        <v>2056588</v>
      </c>
      <c r="I104" s="17" t="s">
        <v>199</v>
      </c>
      <c r="J104" s="47" t="s">
        <v>20</v>
      </c>
      <c r="K104" s="18">
        <f t="shared" si="1"/>
        <v>0</v>
      </c>
      <c r="L104" s="19" t="s">
        <v>185</v>
      </c>
      <c r="M104" s="28">
        <v>1</v>
      </c>
      <c r="N104" s="28">
        <v>0</v>
      </c>
      <c r="O104" s="28">
        <v>1</v>
      </c>
      <c r="P104" s="28">
        <v>0</v>
      </c>
      <c r="Q104" s="49"/>
      <c r="R104" s="28"/>
      <c r="S104" s="26"/>
      <c r="T104" s="252"/>
      <c r="U104" s="191"/>
      <c r="V104" s="87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</row>
    <row r="105" spans="1:56" s="4" customFormat="1" ht="26.25" customHeight="1">
      <c r="A105" s="28">
        <v>83</v>
      </c>
      <c r="B105" s="81">
        <v>43914</v>
      </c>
      <c r="C105" s="13" t="s">
        <v>25</v>
      </c>
      <c r="D105" s="47" t="s">
        <v>23</v>
      </c>
      <c r="E105" s="47" t="s">
        <v>192</v>
      </c>
      <c r="F105" s="47" t="s">
        <v>219</v>
      </c>
      <c r="G105" s="77"/>
      <c r="H105" s="16"/>
      <c r="I105" s="17"/>
      <c r="J105" s="31"/>
      <c r="K105" s="18">
        <f t="shared" si="1"/>
        <v>0</v>
      </c>
      <c r="L105" s="19" t="s">
        <v>186</v>
      </c>
      <c r="M105" s="28"/>
      <c r="N105" s="28"/>
      <c r="O105" s="28"/>
      <c r="P105" s="28"/>
      <c r="Q105" s="77">
        <v>2238416</v>
      </c>
      <c r="R105" s="28"/>
      <c r="S105" s="26"/>
      <c r="T105" s="27"/>
      <c r="U105" s="24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</row>
    <row r="106" spans="1:56" s="4" customFormat="1" ht="42" customHeight="1">
      <c r="A106" s="28">
        <v>84</v>
      </c>
      <c r="B106" s="81">
        <v>43915</v>
      </c>
      <c r="C106" s="13" t="s">
        <v>25</v>
      </c>
      <c r="D106" s="47" t="s">
        <v>23</v>
      </c>
      <c r="E106" s="47" t="s">
        <v>259</v>
      </c>
      <c r="F106" s="47" t="s">
        <v>204</v>
      </c>
      <c r="G106" s="64">
        <v>2545208</v>
      </c>
      <c r="H106" s="64">
        <v>2545208</v>
      </c>
      <c r="I106" s="17" t="s">
        <v>199</v>
      </c>
      <c r="J106" s="31" t="s">
        <v>20</v>
      </c>
      <c r="K106" s="18">
        <f t="shared" si="1"/>
        <v>0</v>
      </c>
      <c r="L106" s="19" t="s">
        <v>187</v>
      </c>
      <c r="M106" s="28">
        <v>1</v>
      </c>
      <c r="N106" s="28">
        <v>0</v>
      </c>
      <c r="O106" s="28">
        <v>1</v>
      </c>
      <c r="P106" s="28">
        <v>1</v>
      </c>
      <c r="Q106" s="49"/>
      <c r="R106" s="28"/>
      <c r="S106" s="26"/>
      <c r="T106" s="27"/>
      <c r="U106" s="28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</row>
    <row r="107" spans="1:56" s="4" customFormat="1" ht="41.25" customHeight="1">
      <c r="A107" s="28">
        <v>85</v>
      </c>
      <c r="B107" s="81">
        <v>43915</v>
      </c>
      <c r="C107" s="13" t="s">
        <v>25</v>
      </c>
      <c r="D107" s="31" t="s">
        <v>29</v>
      </c>
      <c r="E107" s="47" t="s">
        <v>193</v>
      </c>
      <c r="F107" s="47" t="s">
        <v>232</v>
      </c>
      <c r="G107" s="16">
        <v>2492011</v>
      </c>
      <c r="H107" s="16">
        <v>2479550.94</v>
      </c>
      <c r="I107" s="17" t="s">
        <v>199</v>
      </c>
      <c r="J107" s="31" t="s">
        <v>203</v>
      </c>
      <c r="K107" s="18">
        <f t="shared" si="1"/>
        <v>12460.060000000056</v>
      </c>
      <c r="L107" s="19" t="s">
        <v>188</v>
      </c>
      <c r="M107" s="28">
        <v>2</v>
      </c>
      <c r="N107" s="28">
        <v>0</v>
      </c>
      <c r="O107" s="28">
        <v>1</v>
      </c>
      <c r="P107" s="28">
        <v>0</v>
      </c>
      <c r="Q107" s="49"/>
      <c r="R107" s="28"/>
      <c r="S107" s="26"/>
      <c r="T107" s="27"/>
      <c r="U107" s="28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</row>
    <row r="108" spans="1:56" s="4" customFormat="1" ht="40.5" customHeight="1">
      <c r="A108" s="28">
        <v>86</v>
      </c>
      <c r="B108" s="81">
        <v>43915</v>
      </c>
      <c r="C108" s="13" t="s">
        <v>25</v>
      </c>
      <c r="D108" s="47" t="s">
        <v>23</v>
      </c>
      <c r="E108" s="31" t="s">
        <v>184</v>
      </c>
      <c r="F108" s="47" t="s">
        <v>220</v>
      </c>
      <c r="G108" s="16">
        <v>1008980.48</v>
      </c>
      <c r="H108" s="16">
        <v>937950</v>
      </c>
      <c r="I108" s="17" t="s">
        <v>201</v>
      </c>
      <c r="J108" s="47" t="s">
        <v>23</v>
      </c>
      <c r="K108" s="18">
        <f t="shared" si="1"/>
        <v>71030.47999999998</v>
      </c>
      <c r="L108" s="19" t="s">
        <v>189</v>
      </c>
      <c r="M108" s="28">
        <v>2</v>
      </c>
      <c r="N108" s="28">
        <v>0</v>
      </c>
      <c r="O108" s="28">
        <v>0</v>
      </c>
      <c r="P108" s="28">
        <v>0</v>
      </c>
      <c r="Q108" s="49"/>
      <c r="R108" s="28"/>
      <c r="S108" s="83"/>
      <c r="T108" s="84"/>
      <c r="U108" s="33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</row>
    <row r="109" spans="1:56" s="4" customFormat="1" ht="41.25" customHeight="1">
      <c r="A109" s="28">
        <v>87</v>
      </c>
      <c r="B109" s="81">
        <v>43916</v>
      </c>
      <c r="C109" s="13" t="s">
        <v>30</v>
      </c>
      <c r="D109" s="47" t="s">
        <v>23</v>
      </c>
      <c r="E109" s="47" t="s">
        <v>194</v>
      </c>
      <c r="F109" s="85" t="s">
        <v>221</v>
      </c>
      <c r="G109" s="16">
        <v>131067.68</v>
      </c>
      <c r="H109" s="50">
        <v>129101.66</v>
      </c>
      <c r="I109" s="17" t="s">
        <v>201</v>
      </c>
      <c r="J109" s="47" t="s">
        <v>23</v>
      </c>
      <c r="K109" s="18">
        <f t="shared" si="1"/>
        <v>1966.0199999999895</v>
      </c>
      <c r="L109" s="19" t="s">
        <v>190</v>
      </c>
      <c r="M109" s="28">
        <v>2</v>
      </c>
      <c r="N109" s="28">
        <v>0</v>
      </c>
      <c r="O109" s="28">
        <v>0</v>
      </c>
      <c r="P109" s="28">
        <v>0</v>
      </c>
      <c r="Q109" s="49"/>
      <c r="R109" s="71"/>
      <c r="S109" s="68"/>
      <c r="T109" s="86"/>
      <c r="U109" s="28"/>
      <c r="V109" s="87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</row>
    <row r="110" spans="1:56" s="4" customFormat="1" ht="60" customHeight="1">
      <c r="A110" s="28">
        <v>88</v>
      </c>
      <c r="B110" s="81">
        <v>43917</v>
      </c>
      <c r="C110" s="13" t="s">
        <v>25</v>
      </c>
      <c r="D110" s="47" t="s">
        <v>23</v>
      </c>
      <c r="E110" s="47" t="s">
        <v>196</v>
      </c>
      <c r="F110" s="47" t="s">
        <v>222</v>
      </c>
      <c r="G110" s="64">
        <v>702899</v>
      </c>
      <c r="H110" s="50">
        <v>699384.5</v>
      </c>
      <c r="I110" s="17" t="s">
        <v>201</v>
      </c>
      <c r="J110" s="47" t="s">
        <v>23</v>
      </c>
      <c r="K110" s="18">
        <f t="shared" si="1"/>
        <v>3514.5</v>
      </c>
      <c r="L110" s="19" t="s">
        <v>195</v>
      </c>
      <c r="M110" s="28">
        <v>2</v>
      </c>
      <c r="N110" s="28">
        <v>0</v>
      </c>
      <c r="O110" s="28">
        <v>0</v>
      </c>
      <c r="P110" s="28">
        <v>0</v>
      </c>
      <c r="Q110" s="49"/>
      <c r="R110" s="28"/>
      <c r="S110" s="22"/>
      <c r="T110" s="23"/>
      <c r="U110" s="24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</row>
    <row r="111" spans="1:56" s="4" customFormat="1" ht="25.5" customHeight="1">
      <c r="A111" s="70">
        <v>89</v>
      </c>
      <c r="B111" s="81">
        <v>43927</v>
      </c>
      <c r="C111" s="13" t="s">
        <v>50</v>
      </c>
      <c r="D111" s="31" t="s">
        <v>23</v>
      </c>
      <c r="E111" s="47" t="s">
        <v>260</v>
      </c>
      <c r="F111" s="47" t="s">
        <v>252</v>
      </c>
      <c r="G111" s="247">
        <v>15614.64</v>
      </c>
      <c r="H111" s="50">
        <v>8421.92</v>
      </c>
      <c r="I111" s="17" t="s">
        <v>201</v>
      </c>
      <c r="J111" s="82" t="s">
        <v>23</v>
      </c>
      <c r="K111" s="18">
        <f t="shared" si="1"/>
        <v>7192.719999999999</v>
      </c>
      <c r="L111" s="19" t="s">
        <v>261</v>
      </c>
      <c r="M111" s="28">
        <v>4</v>
      </c>
      <c r="N111" s="28">
        <v>0</v>
      </c>
      <c r="O111" s="28">
        <v>1</v>
      </c>
      <c r="P111" s="28">
        <v>1</v>
      </c>
      <c r="Q111" s="49"/>
      <c r="R111" s="28"/>
      <c r="S111" s="26"/>
      <c r="T111" s="27"/>
      <c r="U111" s="28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</row>
    <row r="112" spans="1:56" s="4" customFormat="1" ht="37.5" customHeight="1">
      <c r="A112" s="70">
        <v>90</v>
      </c>
      <c r="B112" s="280">
        <v>43927</v>
      </c>
      <c r="C112" s="281" t="s">
        <v>262</v>
      </c>
      <c r="D112" s="282" t="s">
        <v>32</v>
      </c>
      <c r="E112" s="283" t="s">
        <v>263</v>
      </c>
      <c r="F112" s="283" t="s">
        <v>264</v>
      </c>
      <c r="G112" s="284">
        <v>53662.5</v>
      </c>
      <c r="H112" s="285">
        <v>52052.61</v>
      </c>
      <c r="I112" s="286" t="s">
        <v>201</v>
      </c>
      <c r="J112" s="283" t="s">
        <v>23</v>
      </c>
      <c r="K112" s="287">
        <f t="shared" si="1"/>
        <v>1609.8899999999994</v>
      </c>
      <c r="L112" s="288" t="s">
        <v>265</v>
      </c>
      <c r="M112" s="289">
        <v>2</v>
      </c>
      <c r="N112" s="289">
        <v>0</v>
      </c>
      <c r="O112" s="289">
        <v>0</v>
      </c>
      <c r="P112" s="289">
        <v>0</v>
      </c>
      <c r="Q112" s="49"/>
      <c r="R112" s="28"/>
      <c r="S112" s="26"/>
      <c r="T112" s="27"/>
      <c r="U112" s="28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</row>
    <row r="113" spans="1:56" s="4" customFormat="1" ht="46.5" customHeight="1">
      <c r="A113" s="28">
        <v>90</v>
      </c>
      <c r="B113" s="280">
        <v>43927</v>
      </c>
      <c r="C113" s="281" t="s">
        <v>266</v>
      </c>
      <c r="D113" s="283" t="s">
        <v>32</v>
      </c>
      <c r="E113" s="283" t="s">
        <v>263</v>
      </c>
      <c r="F113" s="283" t="s">
        <v>264</v>
      </c>
      <c r="G113" s="285">
        <v>53662.5</v>
      </c>
      <c r="H113" s="285">
        <v>52052.61</v>
      </c>
      <c r="I113" s="286" t="s">
        <v>201</v>
      </c>
      <c r="J113" s="283" t="s">
        <v>23</v>
      </c>
      <c r="K113" s="287">
        <f t="shared" si="1"/>
        <v>1609.8899999999994</v>
      </c>
      <c r="L113" s="288" t="s">
        <v>265</v>
      </c>
      <c r="M113" s="289"/>
      <c r="N113" s="289"/>
      <c r="O113" s="289"/>
      <c r="P113" s="289"/>
      <c r="Q113" s="49"/>
      <c r="R113" s="28"/>
      <c r="S113" s="26"/>
      <c r="T113" s="27"/>
      <c r="U113" s="255"/>
      <c r="V113" s="87"/>
      <c r="W113" s="87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</row>
    <row r="114" spans="1:56" s="4" customFormat="1" ht="46.5" customHeight="1">
      <c r="A114" s="28">
        <v>91</v>
      </c>
      <c r="B114" s="81">
        <v>43927</v>
      </c>
      <c r="C114" s="13" t="s">
        <v>262</v>
      </c>
      <c r="D114" s="47" t="s">
        <v>23</v>
      </c>
      <c r="E114" s="47" t="s">
        <v>267</v>
      </c>
      <c r="F114" s="47" t="s">
        <v>268</v>
      </c>
      <c r="G114" s="16">
        <v>477600</v>
      </c>
      <c r="H114" s="16">
        <v>475212</v>
      </c>
      <c r="I114" s="17" t="s">
        <v>201</v>
      </c>
      <c r="J114" s="47" t="s">
        <v>203</v>
      </c>
      <c r="K114" s="18">
        <f t="shared" si="1"/>
        <v>2388</v>
      </c>
      <c r="L114" s="19" t="s">
        <v>269</v>
      </c>
      <c r="M114" s="28">
        <v>9</v>
      </c>
      <c r="N114" s="28">
        <v>0</v>
      </c>
      <c r="O114" s="28">
        <v>0</v>
      </c>
      <c r="P114" s="28">
        <v>0</v>
      </c>
      <c r="Q114" s="49"/>
      <c r="R114" s="28"/>
      <c r="S114" s="26"/>
      <c r="T114" s="27"/>
      <c r="U114" s="255"/>
      <c r="V114" s="251"/>
      <c r="W114" s="87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</row>
    <row r="115" spans="1:56" s="4" customFormat="1" ht="37.5" customHeight="1">
      <c r="A115" s="28">
        <v>92</v>
      </c>
      <c r="B115" s="81">
        <v>43927</v>
      </c>
      <c r="C115" s="13" t="s">
        <v>50</v>
      </c>
      <c r="D115" s="47" t="s">
        <v>23</v>
      </c>
      <c r="E115" s="47" t="s">
        <v>260</v>
      </c>
      <c r="F115" s="47" t="s">
        <v>252</v>
      </c>
      <c r="G115" s="16">
        <v>6740.08</v>
      </c>
      <c r="H115" s="16">
        <v>3366.29</v>
      </c>
      <c r="I115" s="17" t="s">
        <v>201</v>
      </c>
      <c r="J115" s="47" t="s">
        <v>23</v>
      </c>
      <c r="K115" s="18">
        <f t="shared" si="1"/>
        <v>3373.79</v>
      </c>
      <c r="L115" s="19" t="s">
        <v>270</v>
      </c>
      <c r="M115" s="28">
        <v>4</v>
      </c>
      <c r="N115" s="28">
        <v>0</v>
      </c>
      <c r="O115" s="28">
        <v>1</v>
      </c>
      <c r="P115" s="28">
        <v>1</v>
      </c>
      <c r="Q115" s="49"/>
      <c r="R115" s="28"/>
      <c r="S115" s="26"/>
      <c r="T115" s="27"/>
      <c r="U115" s="255"/>
      <c r="V115" s="251"/>
      <c r="W115" s="87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</row>
    <row r="116" spans="1:56" s="4" customFormat="1" ht="39.75" customHeight="1">
      <c r="A116" s="28">
        <v>93</v>
      </c>
      <c r="B116" s="81">
        <v>43927</v>
      </c>
      <c r="C116" s="13" t="s">
        <v>271</v>
      </c>
      <c r="D116" s="31" t="s">
        <v>23</v>
      </c>
      <c r="E116" s="47" t="s">
        <v>272</v>
      </c>
      <c r="F116" s="47" t="s">
        <v>273</v>
      </c>
      <c r="G116" s="16">
        <v>4284482</v>
      </c>
      <c r="H116" s="16">
        <v>3528739.94</v>
      </c>
      <c r="I116" s="17" t="s">
        <v>274</v>
      </c>
      <c r="J116" s="47" t="s">
        <v>23</v>
      </c>
      <c r="K116" s="18">
        <f t="shared" si="1"/>
        <v>755742.06</v>
      </c>
      <c r="L116" s="19" t="s">
        <v>275</v>
      </c>
      <c r="M116" s="28">
        <v>9</v>
      </c>
      <c r="N116" s="28">
        <v>0</v>
      </c>
      <c r="O116" s="28">
        <v>0</v>
      </c>
      <c r="P116" s="28">
        <v>0</v>
      </c>
      <c r="Q116" s="49"/>
      <c r="R116" s="28"/>
      <c r="S116" s="26" t="s">
        <v>208</v>
      </c>
      <c r="T116" s="27"/>
      <c r="U116" s="28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</row>
    <row r="117" spans="1:56" s="4" customFormat="1" ht="55.5" customHeight="1">
      <c r="A117" s="28">
        <v>94</v>
      </c>
      <c r="B117" s="81">
        <v>43921</v>
      </c>
      <c r="C117" s="55" t="s">
        <v>25</v>
      </c>
      <c r="D117" s="35" t="s">
        <v>21</v>
      </c>
      <c r="E117" s="47" t="s">
        <v>110</v>
      </c>
      <c r="F117" s="47" t="s">
        <v>343</v>
      </c>
      <c r="G117" s="16">
        <v>1999306</v>
      </c>
      <c r="H117" s="16">
        <v>1999306</v>
      </c>
      <c r="I117" s="17" t="s">
        <v>201</v>
      </c>
      <c r="J117" s="47" t="s">
        <v>21</v>
      </c>
      <c r="K117" s="18">
        <f t="shared" si="1"/>
        <v>0</v>
      </c>
      <c r="L117" s="19" t="s">
        <v>276</v>
      </c>
      <c r="M117" s="28">
        <v>1</v>
      </c>
      <c r="N117" s="28">
        <v>0</v>
      </c>
      <c r="O117" s="28">
        <v>1</v>
      </c>
      <c r="P117" s="28">
        <v>1</v>
      </c>
      <c r="Q117" s="49"/>
      <c r="R117" s="28"/>
      <c r="S117" s="26"/>
      <c r="T117" s="27"/>
      <c r="U117" s="28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</row>
    <row r="118" spans="1:56" s="4" customFormat="1" ht="52.5" customHeight="1">
      <c r="A118" s="28">
        <v>95</v>
      </c>
      <c r="B118" s="81">
        <v>43948</v>
      </c>
      <c r="C118" s="55" t="s">
        <v>25</v>
      </c>
      <c r="D118" s="35" t="s">
        <v>277</v>
      </c>
      <c r="E118" s="47" t="s">
        <v>278</v>
      </c>
      <c r="F118" s="47" t="s">
        <v>344</v>
      </c>
      <c r="G118" s="50">
        <v>54468</v>
      </c>
      <c r="H118" s="50">
        <v>30000</v>
      </c>
      <c r="I118" s="17" t="s">
        <v>201</v>
      </c>
      <c r="J118" s="47" t="s">
        <v>277</v>
      </c>
      <c r="K118" s="18">
        <f t="shared" si="1"/>
        <v>24468</v>
      </c>
      <c r="L118" s="19" t="s">
        <v>279</v>
      </c>
      <c r="M118" s="33">
        <v>4</v>
      </c>
      <c r="N118" s="33">
        <v>0</v>
      </c>
      <c r="O118" s="33">
        <v>0</v>
      </c>
      <c r="P118" s="33">
        <v>0</v>
      </c>
      <c r="Q118" s="49"/>
      <c r="R118" s="28"/>
      <c r="S118" s="26"/>
      <c r="T118" s="27"/>
      <c r="U118" s="28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</row>
    <row r="119" spans="1:56" s="4" customFormat="1" ht="55.5" customHeight="1">
      <c r="A119" s="28">
        <v>96</v>
      </c>
      <c r="B119" s="81">
        <v>43948</v>
      </c>
      <c r="C119" s="55" t="s">
        <v>25</v>
      </c>
      <c r="D119" s="35" t="s">
        <v>277</v>
      </c>
      <c r="E119" s="47" t="s">
        <v>278</v>
      </c>
      <c r="F119" s="47" t="s">
        <v>344</v>
      </c>
      <c r="G119" s="30">
        <v>44010</v>
      </c>
      <c r="H119" s="30">
        <v>25000</v>
      </c>
      <c r="I119" s="17" t="s">
        <v>201</v>
      </c>
      <c r="J119" s="47" t="s">
        <v>277</v>
      </c>
      <c r="K119" s="18">
        <f t="shared" si="1"/>
        <v>19010</v>
      </c>
      <c r="L119" s="19" t="s">
        <v>280</v>
      </c>
      <c r="M119" s="28">
        <v>3</v>
      </c>
      <c r="N119" s="28">
        <v>0</v>
      </c>
      <c r="O119" s="28">
        <v>0</v>
      </c>
      <c r="P119" s="28">
        <v>0</v>
      </c>
      <c r="Q119" s="49"/>
      <c r="R119" s="28"/>
      <c r="S119" s="26"/>
      <c r="T119" s="27"/>
      <c r="U119" s="28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</row>
    <row r="120" spans="1:56" s="4" customFormat="1" ht="54.75" customHeight="1">
      <c r="A120" s="28">
        <v>97</v>
      </c>
      <c r="B120" s="81">
        <v>43948</v>
      </c>
      <c r="C120" s="80" t="s">
        <v>25</v>
      </c>
      <c r="D120" s="35" t="s">
        <v>277</v>
      </c>
      <c r="E120" s="47" t="s">
        <v>278</v>
      </c>
      <c r="F120" s="47" t="s">
        <v>344</v>
      </c>
      <c r="G120" s="16">
        <v>53328</v>
      </c>
      <c r="H120" s="50">
        <v>30000</v>
      </c>
      <c r="I120" s="17" t="s">
        <v>201</v>
      </c>
      <c r="J120" s="47" t="s">
        <v>277</v>
      </c>
      <c r="K120" s="18">
        <f t="shared" si="1"/>
        <v>23328</v>
      </c>
      <c r="L120" s="53" t="s">
        <v>281</v>
      </c>
      <c r="M120" s="28">
        <v>3</v>
      </c>
      <c r="N120" s="28">
        <v>0</v>
      </c>
      <c r="O120" s="28">
        <v>0</v>
      </c>
      <c r="P120" s="28">
        <v>0</v>
      </c>
      <c r="Q120" s="49"/>
      <c r="R120" s="28"/>
      <c r="S120" s="26"/>
      <c r="T120" s="27"/>
      <c r="U120" s="28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</row>
    <row r="121" spans="1:56" s="4" customFormat="1" ht="53.25" customHeight="1">
      <c r="A121" s="28">
        <v>98</v>
      </c>
      <c r="B121" s="81">
        <v>43948</v>
      </c>
      <c r="C121" s="55" t="s">
        <v>25</v>
      </c>
      <c r="D121" s="35" t="s">
        <v>277</v>
      </c>
      <c r="E121" s="47" t="s">
        <v>278</v>
      </c>
      <c r="F121" s="47" t="s">
        <v>344</v>
      </c>
      <c r="G121" s="64">
        <v>47902</v>
      </c>
      <c r="H121" s="64">
        <v>25000</v>
      </c>
      <c r="I121" s="17" t="s">
        <v>201</v>
      </c>
      <c r="J121" s="47" t="s">
        <v>277</v>
      </c>
      <c r="K121" s="18">
        <f t="shared" si="1"/>
        <v>22902</v>
      </c>
      <c r="L121" s="62" t="s">
        <v>282</v>
      </c>
      <c r="M121" s="28">
        <v>3</v>
      </c>
      <c r="N121" s="28">
        <v>0</v>
      </c>
      <c r="O121" s="28">
        <v>0</v>
      </c>
      <c r="P121" s="28">
        <v>0</v>
      </c>
      <c r="Q121" s="89"/>
      <c r="R121" s="26"/>
      <c r="S121" s="26"/>
      <c r="T121" s="27"/>
      <c r="U121" s="28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</row>
    <row r="122" spans="1:56" s="4" customFormat="1" ht="54.75" customHeight="1">
      <c r="A122" s="28">
        <v>99</v>
      </c>
      <c r="B122" s="81">
        <v>43923</v>
      </c>
      <c r="C122" s="55" t="s">
        <v>25</v>
      </c>
      <c r="D122" s="35" t="s">
        <v>21</v>
      </c>
      <c r="E122" s="47" t="s">
        <v>283</v>
      </c>
      <c r="F122" s="47" t="s">
        <v>284</v>
      </c>
      <c r="G122" s="16"/>
      <c r="H122" s="16"/>
      <c r="I122" s="17" t="s">
        <v>201</v>
      </c>
      <c r="J122" s="47"/>
      <c r="K122" s="18">
        <f t="shared" si="1"/>
        <v>0</v>
      </c>
      <c r="L122" s="53" t="s">
        <v>285</v>
      </c>
      <c r="M122" s="61"/>
      <c r="N122" s="47"/>
      <c r="O122" s="55"/>
      <c r="P122" s="47"/>
      <c r="Q122" s="59">
        <v>1279358</v>
      </c>
      <c r="R122" s="26"/>
      <c r="S122" s="26"/>
      <c r="T122" s="27"/>
      <c r="U122" s="28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</row>
    <row r="123" spans="1:56" s="4" customFormat="1" ht="56.25" customHeight="1">
      <c r="A123" s="28">
        <v>100</v>
      </c>
      <c r="B123" s="81">
        <v>43929</v>
      </c>
      <c r="C123" s="55" t="s">
        <v>80</v>
      </c>
      <c r="D123" s="35" t="s">
        <v>23</v>
      </c>
      <c r="E123" s="47" t="s">
        <v>286</v>
      </c>
      <c r="F123" s="47" t="s">
        <v>249</v>
      </c>
      <c r="G123" s="16">
        <v>1530000</v>
      </c>
      <c r="H123" s="16">
        <v>1170449</v>
      </c>
      <c r="I123" s="17" t="s">
        <v>201</v>
      </c>
      <c r="J123" s="47" t="s">
        <v>23</v>
      </c>
      <c r="K123" s="18">
        <f t="shared" si="1"/>
        <v>359551</v>
      </c>
      <c r="L123" s="51" t="s">
        <v>287</v>
      </c>
      <c r="M123" s="28">
        <v>4</v>
      </c>
      <c r="N123" s="28">
        <v>0</v>
      </c>
      <c r="O123" s="28">
        <v>2</v>
      </c>
      <c r="P123" s="28">
        <v>2</v>
      </c>
      <c r="Q123" s="49"/>
      <c r="R123" s="28"/>
      <c r="S123" s="26"/>
      <c r="T123" s="27"/>
      <c r="U123" s="28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</row>
    <row r="124" spans="1:56" s="4" customFormat="1" ht="51" customHeight="1">
      <c r="A124" s="28">
        <v>101</v>
      </c>
      <c r="B124" s="81">
        <v>43929</v>
      </c>
      <c r="C124" s="55" t="s">
        <v>30</v>
      </c>
      <c r="D124" s="35" t="s">
        <v>23</v>
      </c>
      <c r="E124" s="47" t="s">
        <v>288</v>
      </c>
      <c r="F124" s="47" t="s">
        <v>284</v>
      </c>
      <c r="G124" s="16"/>
      <c r="H124" s="16"/>
      <c r="I124" s="17" t="s">
        <v>201</v>
      </c>
      <c r="J124" s="47"/>
      <c r="K124" s="18">
        <f t="shared" si="1"/>
        <v>0</v>
      </c>
      <c r="L124" s="51" t="s">
        <v>289</v>
      </c>
      <c r="M124" s="28"/>
      <c r="N124" s="28"/>
      <c r="O124" s="28"/>
      <c r="P124" s="28"/>
      <c r="Q124" s="49">
        <v>19710</v>
      </c>
      <c r="R124" s="28"/>
      <c r="S124" s="26"/>
      <c r="T124" s="27"/>
      <c r="U124" s="28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</row>
    <row r="125" spans="1:56" s="4" customFormat="1" ht="56.25" customHeight="1">
      <c r="A125" s="28">
        <v>102</v>
      </c>
      <c r="B125" s="81">
        <v>43931</v>
      </c>
      <c r="C125" s="55" t="s">
        <v>30</v>
      </c>
      <c r="D125" s="35" t="s">
        <v>23</v>
      </c>
      <c r="E125" s="47" t="s">
        <v>288</v>
      </c>
      <c r="F125" s="47" t="s">
        <v>290</v>
      </c>
      <c r="G125" s="64">
        <v>51985.4</v>
      </c>
      <c r="H125" s="64">
        <v>39768.69</v>
      </c>
      <c r="I125" s="17" t="s">
        <v>201</v>
      </c>
      <c r="J125" s="47" t="s">
        <v>23</v>
      </c>
      <c r="K125" s="18">
        <f t="shared" si="1"/>
        <v>12216.71</v>
      </c>
      <c r="L125" s="60" t="s">
        <v>291</v>
      </c>
      <c r="M125" s="28">
        <v>3</v>
      </c>
      <c r="N125" s="28">
        <v>0</v>
      </c>
      <c r="O125" s="28">
        <v>0</v>
      </c>
      <c r="P125" s="28">
        <v>0</v>
      </c>
      <c r="Q125" s="49"/>
      <c r="R125" s="28"/>
      <c r="S125" s="26"/>
      <c r="T125" s="27"/>
      <c r="U125" s="28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</row>
    <row r="126" spans="1:56" s="4" customFormat="1" ht="36" customHeight="1">
      <c r="A126" s="28">
        <v>103</v>
      </c>
      <c r="B126" s="43">
        <v>43929</v>
      </c>
      <c r="C126" s="13" t="s">
        <v>292</v>
      </c>
      <c r="D126" s="14" t="s">
        <v>23</v>
      </c>
      <c r="E126" s="47" t="s">
        <v>293</v>
      </c>
      <c r="F126" s="47" t="s">
        <v>225</v>
      </c>
      <c r="G126" s="64">
        <v>26000</v>
      </c>
      <c r="H126" s="64">
        <v>5590</v>
      </c>
      <c r="I126" s="17" t="s">
        <v>201</v>
      </c>
      <c r="J126" s="31" t="s">
        <v>23</v>
      </c>
      <c r="K126" s="18">
        <f t="shared" si="1"/>
        <v>20410</v>
      </c>
      <c r="L126" s="19" t="s">
        <v>294</v>
      </c>
      <c r="M126" s="28">
        <v>6</v>
      </c>
      <c r="N126" s="28">
        <v>0</v>
      </c>
      <c r="O126" s="28">
        <v>1</v>
      </c>
      <c r="P126" s="28">
        <v>1</v>
      </c>
      <c r="Q126" s="49"/>
      <c r="R126" s="28"/>
      <c r="S126" s="26"/>
      <c r="T126" s="27"/>
      <c r="U126" s="28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</row>
    <row r="127" spans="1:56" s="4" customFormat="1" ht="37.5" customHeight="1">
      <c r="A127" s="28">
        <v>104</v>
      </c>
      <c r="B127" s="43">
        <v>43931</v>
      </c>
      <c r="C127" s="13" t="s">
        <v>292</v>
      </c>
      <c r="D127" s="35" t="s">
        <v>23</v>
      </c>
      <c r="E127" s="47" t="s">
        <v>293</v>
      </c>
      <c r="F127" s="47" t="s">
        <v>225</v>
      </c>
      <c r="G127" s="16">
        <v>111333.33</v>
      </c>
      <c r="H127" s="16">
        <v>16142.97</v>
      </c>
      <c r="I127" s="17" t="s">
        <v>201</v>
      </c>
      <c r="J127" s="14" t="s">
        <v>23</v>
      </c>
      <c r="K127" s="18">
        <f t="shared" si="1"/>
        <v>95190.36</v>
      </c>
      <c r="L127" s="19" t="s">
        <v>295</v>
      </c>
      <c r="M127" s="28">
        <v>7</v>
      </c>
      <c r="N127" s="28">
        <v>0</v>
      </c>
      <c r="O127" s="28">
        <v>1</v>
      </c>
      <c r="P127" s="28">
        <v>1</v>
      </c>
      <c r="Q127" s="49"/>
      <c r="R127" s="28"/>
      <c r="S127" s="26"/>
      <c r="T127" s="27"/>
      <c r="U127" s="28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</row>
    <row r="128" spans="1:56" s="4" customFormat="1" ht="37.5" customHeight="1">
      <c r="A128" s="28">
        <v>105</v>
      </c>
      <c r="B128" s="81">
        <v>43924</v>
      </c>
      <c r="C128" s="13" t="s">
        <v>30</v>
      </c>
      <c r="D128" s="14" t="s">
        <v>23</v>
      </c>
      <c r="E128" s="61" t="s">
        <v>296</v>
      </c>
      <c r="F128" s="14" t="s">
        <v>223</v>
      </c>
      <c r="G128" s="16"/>
      <c r="H128" s="16"/>
      <c r="I128" s="17" t="s">
        <v>201</v>
      </c>
      <c r="J128" s="14"/>
      <c r="K128" s="18">
        <f t="shared" si="1"/>
        <v>0</v>
      </c>
      <c r="L128" s="88" t="s">
        <v>297</v>
      </c>
      <c r="M128" s="28"/>
      <c r="N128" s="28"/>
      <c r="O128" s="28"/>
      <c r="P128" s="28"/>
      <c r="Q128" s="49"/>
      <c r="R128" s="28"/>
      <c r="S128" s="26"/>
      <c r="T128" s="27"/>
      <c r="U128" s="28">
        <v>87610.64</v>
      </c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</row>
    <row r="129" spans="1:56" s="4" customFormat="1" ht="36.75" customHeight="1">
      <c r="A129" s="28">
        <v>106</v>
      </c>
      <c r="B129" s="81">
        <v>43929</v>
      </c>
      <c r="C129" s="13" t="s">
        <v>292</v>
      </c>
      <c r="D129" s="14" t="s">
        <v>21</v>
      </c>
      <c r="E129" s="47" t="s">
        <v>298</v>
      </c>
      <c r="F129" s="47" t="s">
        <v>225</v>
      </c>
      <c r="G129" s="64">
        <v>70000</v>
      </c>
      <c r="H129" s="16">
        <v>24550</v>
      </c>
      <c r="I129" s="17" t="s">
        <v>201</v>
      </c>
      <c r="J129" s="14" t="s">
        <v>21</v>
      </c>
      <c r="K129" s="18">
        <f t="shared" si="1"/>
        <v>45450</v>
      </c>
      <c r="L129" s="52" t="s">
        <v>299</v>
      </c>
      <c r="M129" s="28">
        <v>5</v>
      </c>
      <c r="N129" s="28">
        <v>0</v>
      </c>
      <c r="O129" s="28">
        <v>1</v>
      </c>
      <c r="P129" s="28">
        <v>0</v>
      </c>
      <c r="Q129" s="49"/>
      <c r="R129" s="28"/>
      <c r="S129" s="26"/>
      <c r="T129" s="27"/>
      <c r="U129" s="28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</row>
    <row r="130" spans="1:56" s="4" customFormat="1" ht="42.75" customHeight="1">
      <c r="A130" s="28">
        <v>107</v>
      </c>
      <c r="B130" s="81">
        <v>43929</v>
      </c>
      <c r="C130" s="13" t="s">
        <v>292</v>
      </c>
      <c r="D130" s="47" t="s">
        <v>21</v>
      </c>
      <c r="E130" s="61" t="s">
        <v>298</v>
      </c>
      <c r="F130" s="47" t="s">
        <v>225</v>
      </c>
      <c r="G130" s="16">
        <v>25500</v>
      </c>
      <c r="H130" s="16">
        <v>6882.5</v>
      </c>
      <c r="I130" s="17" t="s">
        <v>201</v>
      </c>
      <c r="J130" s="200" t="s">
        <v>21</v>
      </c>
      <c r="K130" s="18">
        <f aca="true" t="shared" si="2" ref="K130:K193">G130-H130</f>
        <v>18617.5</v>
      </c>
      <c r="L130" s="69" t="s">
        <v>300</v>
      </c>
      <c r="M130" s="90">
        <v>4</v>
      </c>
      <c r="N130" s="90">
        <v>0</v>
      </c>
      <c r="O130" s="90">
        <v>1</v>
      </c>
      <c r="P130" s="90">
        <v>0</v>
      </c>
      <c r="Q130" s="91"/>
      <c r="R130" s="28"/>
      <c r="S130" s="26"/>
      <c r="T130" s="27"/>
      <c r="U130" s="28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</row>
    <row r="131" spans="1:56" s="4" customFormat="1" ht="46.5" customHeight="1">
      <c r="A131" s="28">
        <v>108</v>
      </c>
      <c r="B131" s="81">
        <v>43929</v>
      </c>
      <c r="C131" s="55" t="s">
        <v>30</v>
      </c>
      <c r="D131" s="47" t="s">
        <v>21</v>
      </c>
      <c r="E131" s="47" t="s">
        <v>296</v>
      </c>
      <c r="F131" s="47" t="s">
        <v>301</v>
      </c>
      <c r="G131" s="64"/>
      <c r="H131" s="64"/>
      <c r="I131" s="17" t="s">
        <v>201</v>
      </c>
      <c r="J131" s="47" t="s">
        <v>21</v>
      </c>
      <c r="K131" s="18">
        <f t="shared" si="2"/>
        <v>0</v>
      </c>
      <c r="L131" s="69" t="s">
        <v>302</v>
      </c>
      <c r="M131" s="28">
        <v>4</v>
      </c>
      <c r="N131" s="28">
        <v>0</v>
      </c>
      <c r="O131" s="28">
        <v>0</v>
      </c>
      <c r="P131" s="28">
        <v>0</v>
      </c>
      <c r="Q131" s="92"/>
      <c r="R131" s="28"/>
      <c r="S131" s="26"/>
      <c r="T131" s="27"/>
      <c r="U131" s="28"/>
      <c r="V131" s="25">
        <v>87610.64</v>
      </c>
      <c r="W131" s="25">
        <v>81039.89</v>
      </c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</row>
    <row r="132" spans="1:56" s="4" customFormat="1" ht="54.75" customHeight="1">
      <c r="A132" s="28">
        <v>109</v>
      </c>
      <c r="B132" s="81">
        <v>43929</v>
      </c>
      <c r="C132" s="13" t="s">
        <v>30</v>
      </c>
      <c r="D132" s="14" t="s">
        <v>29</v>
      </c>
      <c r="E132" s="55" t="s">
        <v>303</v>
      </c>
      <c r="F132" s="14" t="s">
        <v>219</v>
      </c>
      <c r="G132" s="30"/>
      <c r="H132" s="30"/>
      <c r="I132" s="17" t="s">
        <v>201</v>
      </c>
      <c r="J132" s="14"/>
      <c r="K132" s="18">
        <f t="shared" si="2"/>
        <v>0</v>
      </c>
      <c r="L132" s="69" t="s">
        <v>304</v>
      </c>
      <c r="M132" s="28">
        <v>0</v>
      </c>
      <c r="N132" s="28">
        <v>0</v>
      </c>
      <c r="O132" s="28">
        <v>0</v>
      </c>
      <c r="P132" s="28">
        <v>0</v>
      </c>
      <c r="Q132" s="49">
        <v>4070.1</v>
      </c>
      <c r="R132" s="28"/>
      <c r="S132" s="26"/>
      <c r="T132" s="27"/>
      <c r="U132" s="28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</row>
    <row r="133" spans="1:56" s="4" customFormat="1" ht="56.25" customHeight="1">
      <c r="A133" s="28">
        <v>110</v>
      </c>
      <c r="B133" s="81">
        <v>43929</v>
      </c>
      <c r="C133" s="55" t="s">
        <v>25</v>
      </c>
      <c r="D133" s="47" t="s">
        <v>21</v>
      </c>
      <c r="E133" s="47" t="s">
        <v>305</v>
      </c>
      <c r="F133" s="31" t="s">
        <v>228</v>
      </c>
      <c r="G133" s="50">
        <v>587429</v>
      </c>
      <c r="H133" s="50">
        <v>587429</v>
      </c>
      <c r="I133" s="17" t="s">
        <v>201</v>
      </c>
      <c r="J133" s="200" t="s">
        <v>20</v>
      </c>
      <c r="K133" s="18">
        <f t="shared" si="2"/>
        <v>0</v>
      </c>
      <c r="L133" s="52" t="s">
        <v>306</v>
      </c>
      <c r="M133" s="90">
        <v>1</v>
      </c>
      <c r="N133" s="90">
        <v>0</v>
      </c>
      <c r="O133" s="90">
        <v>0</v>
      </c>
      <c r="P133" s="28">
        <v>0</v>
      </c>
      <c r="Q133" s="49"/>
      <c r="R133" s="28"/>
      <c r="S133" s="26"/>
      <c r="T133" s="27"/>
      <c r="U133" s="28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</row>
    <row r="134" spans="1:56" s="4" customFormat="1" ht="30">
      <c r="A134" s="28"/>
      <c r="B134" s="81"/>
      <c r="C134" s="13"/>
      <c r="D134" s="14"/>
      <c r="E134" s="61"/>
      <c r="F134" s="16" t="s">
        <v>96</v>
      </c>
      <c r="H134" s="16"/>
      <c r="I134" s="17" t="s">
        <v>201</v>
      </c>
      <c r="J134" s="26"/>
      <c r="K134" s="18">
        <f t="shared" si="2"/>
        <v>0</v>
      </c>
      <c r="L134" s="52" t="s">
        <v>307</v>
      </c>
      <c r="M134" s="28"/>
      <c r="N134" s="28"/>
      <c r="O134" s="28"/>
      <c r="P134" s="28"/>
      <c r="Q134" s="49"/>
      <c r="R134" s="28"/>
      <c r="S134" s="26"/>
      <c r="T134" s="27"/>
      <c r="U134" s="28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</row>
    <row r="135" spans="1:56" s="4" customFormat="1" ht="36" customHeight="1">
      <c r="A135" s="28">
        <v>111</v>
      </c>
      <c r="B135" s="81">
        <v>43929</v>
      </c>
      <c r="C135" s="13" t="s">
        <v>30</v>
      </c>
      <c r="D135" s="47" t="s">
        <v>21</v>
      </c>
      <c r="E135" s="47" t="s">
        <v>303</v>
      </c>
      <c r="F135" s="47" t="s">
        <v>252</v>
      </c>
      <c r="G135" s="64">
        <v>36720</v>
      </c>
      <c r="H135" s="64">
        <v>36536.4</v>
      </c>
      <c r="I135" s="17" t="s">
        <v>201</v>
      </c>
      <c r="J135" s="47" t="s">
        <v>203</v>
      </c>
      <c r="K135" s="18">
        <f t="shared" si="2"/>
        <v>183.59999999999854</v>
      </c>
      <c r="L135" s="60" t="s">
        <v>308</v>
      </c>
      <c r="M135" s="28">
        <v>2</v>
      </c>
      <c r="N135" s="28">
        <v>0</v>
      </c>
      <c r="O135" s="28">
        <v>1</v>
      </c>
      <c r="P135" s="28">
        <v>1</v>
      </c>
      <c r="Q135" s="49"/>
      <c r="R135" s="28"/>
      <c r="S135" s="26"/>
      <c r="T135" s="27"/>
      <c r="U135" s="28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</row>
    <row r="136" spans="1:56" s="4" customFormat="1" ht="48.75" customHeight="1">
      <c r="A136" s="28">
        <v>112</v>
      </c>
      <c r="B136" s="43">
        <v>43929</v>
      </c>
      <c r="C136" s="13" t="s">
        <v>25</v>
      </c>
      <c r="D136" s="35" t="s">
        <v>21</v>
      </c>
      <c r="E136" s="47" t="s">
        <v>309</v>
      </c>
      <c r="F136" s="4" t="s">
        <v>22</v>
      </c>
      <c r="G136" s="16">
        <v>302436</v>
      </c>
      <c r="H136" s="16">
        <v>302436</v>
      </c>
      <c r="I136" s="17" t="s">
        <v>201</v>
      </c>
      <c r="J136" s="200" t="s">
        <v>20</v>
      </c>
      <c r="K136" s="18">
        <f t="shared" si="2"/>
        <v>0</v>
      </c>
      <c r="L136" s="19" t="s">
        <v>310</v>
      </c>
      <c r="M136" s="90">
        <v>1</v>
      </c>
      <c r="N136" s="90">
        <v>0</v>
      </c>
      <c r="O136" s="90">
        <v>1</v>
      </c>
      <c r="P136" s="28">
        <v>0</v>
      </c>
      <c r="Q136" s="49"/>
      <c r="R136" s="28"/>
      <c r="S136" s="26"/>
      <c r="T136" s="27"/>
      <c r="U136" s="28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</row>
    <row r="137" spans="1:56" s="4" customFormat="1" ht="39.75" customHeight="1">
      <c r="A137" s="28">
        <v>113</v>
      </c>
      <c r="B137" s="81">
        <v>43929</v>
      </c>
      <c r="C137" s="13" t="s">
        <v>30</v>
      </c>
      <c r="D137" s="31" t="s">
        <v>23</v>
      </c>
      <c r="E137" s="47" t="s">
        <v>303</v>
      </c>
      <c r="F137" s="47" t="s">
        <v>346</v>
      </c>
      <c r="G137" s="16">
        <v>19039.2</v>
      </c>
      <c r="H137" s="16">
        <v>19039.2</v>
      </c>
      <c r="I137" s="17" t="s">
        <v>201</v>
      </c>
      <c r="J137" s="47" t="s">
        <v>20</v>
      </c>
      <c r="K137" s="18">
        <f t="shared" si="2"/>
        <v>0</v>
      </c>
      <c r="L137" s="62" t="s">
        <v>311</v>
      </c>
      <c r="M137" s="90">
        <v>1</v>
      </c>
      <c r="N137" s="90">
        <v>0</v>
      </c>
      <c r="O137" s="90">
        <v>0</v>
      </c>
      <c r="P137" s="28">
        <v>0</v>
      </c>
      <c r="Q137" s="49"/>
      <c r="R137" s="28"/>
      <c r="S137" s="26"/>
      <c r="T137" s="27"/>
      <c r="U137" s="28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</row>
    <row r="138" spans="1:56" s="4" customFormat="1" ht="45.75" customHeight="1">
      <c r="A138" s="28">
        <v>114</v>
      </c>
      <c r="B138" s="43">
        <v>43934</v>
      </c>
      <c r="C138" s="13" t="s">
        <v>25</v>
      </c>
      <c r="D138" s="31" t="s">
        <v>23</v>
      </c>
      <c r="E138" s="47" t="s">
        <v>312</v>
      </c>
      <c r="F138" s="47" t="s">
        <v>222</v>
      </c>
      <c r="G138" s="16">
        <v>131629</v>
      </c>
      <c r="H138" s="16">
        <v>119782.3</v>
      </c>
      <c r="I138" s="17" t="s">
        <v>201</v>
      </c>
      <c r="J138" s="31" t="s">
        <v>23</v>
      </c>
      <c r="K138" s="18">
        <f t="shared" si="2"/>
        <v>11846.699999999997</v>
      </c>
      <c r="L138" s="62" t="s">
        <v>313</v>
      </c>
      <c r="M138" s="28">
        <v>2</v>
      </c>
      <c r="N138" s="28">
        <v>0</v>
      </c>
      <c r="O138" s="28">
        <v>0</v>
      </c>
      <c r="P138" s="28">
        <v>0</v>
      </c>
      <c r="Q138" s="67"/>
      <c r="R138" s="28"/>
      <c r="S138" s="26"/>
      <c r="T138" s="27"/>
      <c r="U138" s="28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</row>
    <row r="139" spans="1:56" s="4" customFormat="1" ht="45.75" customHeight="1">
      <c r="A139" s="28">
        <v>115</v>
      </c>
      <c r="B139" s="43">
        <v>43934</v>
      </c>
      <c r="C139" s="65" t="s">
        <v>25</v>
      </c>
      <c r="D139" s="14" t="s">
        <v>23</v>
      </c>
      <c r="E139" s="31" t="s">
        <v>314</v>
      </c>
      <c r="F139" s="47" t="s">
        <v>226</v>
      </c>
      <c r="G139" s="66">
        <v>998665</v>
      </c>
      <c r="H139" s="50">
        <v>739011.89</v>
      </c>
      <c r="I139" s="17" t="s">
        <v>201</v>
      </c>
      <c r="J139" s="14" t="s">
        <v>23</v>
      </c>
      <c r="K139" s="18">
        <f t="shared" si="2"/>
        <v>259653.11</v>
      </c>
      <c r="L139" s="19" t="s">
        <v>315</v>
      </c>
      <c r="M139" s="33">
        <v>4</v>
      </c>
      <c r="N139" s="33">
        <v>0</v>
      </c>
      <c r="O139" s="33">
        <v>0</v>
      </c>
      <c r="P139" s="67">
        <v>0</v>
      </c>
      <c r="Q139" s="28"/>
      <c r="S139" s="26"/>
      <c r="T139" s="27"/>
      <c r="U139" s="28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</row>
    <row r="140" spans="1:56" s="4" customFormat="1" ht="42" customHeight="1">
      <c r="A140" s="28">
        <v>116</v>
      </c>
      <c r="B140" s="57">
        <v>43934</v>
      </c>
      <c r="C140" s="13" t="s">
        <v>25</v>
      </c>
      <c r="D140" s="47" t="s">
        <v>23</v>
      </c>
      <c r="E140" s="61" t="s">
        <v>316</v>
      </c>
      <c r="F140" s="14" t="s">
        <v>231</v>
      </c>
      <c r="G140" s="16">
        <v>399962</v>
      </c>
      <c r="H140" s="16">
        <v>297971.69</v>
      </c>
      <c r="I140" s="17" t="s">
        <v>201</v>
      </c>
      <c r="J140" s="47" t="s">
        <v>23</v>
      </c>
      <c r="K140" s="18">
        <f t="shared" si="2"/>
        <v>101990.31</v>
      </c>
      <c r="L140" s="60" t="s">
        <v>317</v>
      </c>
      <c r="M140" s="28">
        <v>5</v>
      </c>
      <c r="N140" s="28">
        <v>0</v>
      </c>
      <c r="O140" s="28">
        <v>2</v>
      </c>
      <c r="P140" s="28">
        <v>2</v>
      </c>
      <c r="Q140" s="76"/>
      <c r="R140" s="28"/>
      <c r="S140" s="26"/>
      <c r="T140" s="27"/>
      <c r="U140" s="28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</row>
    <row r="141" spans="1:56" s="4" customFormat="1" ht="41.25" customHeight="1">
      <c r="A141" s="28">
        <v>117</v>
      </c>
      <c r="B141" s="57">
        <v>43935</v>
      </c>
      <c r="C141" s="13" t="s">
        <v>25</v>
      </c>
      <c r="D141" s="47" t="s">
        <v>23</v>
      </c>
      <c r="E141" s="61" t="s">
        <v>318</v>
      </c>
      <c r="F141" s="14" t="s">
        <v>204</v>
      </c>
      <c r="G141" s="64">
        <v>2238416</v>
      </c>
      <c r="H141" s="64">
        <v>2238416</v>
      </c>
      <c r="I141" s="41" t="s">
        <v>246</v>
      </c>
      <c r="J141" s="47" t="s">
        <v>347</v>
      </c>
      <c r="K141" s="18">
        <f t="shared" si="2"/>
        <v>0</v>
      </c>
      <c r="L141" s="60" t="s">
        <v>319</v>
      </c>
      <c r="M141" s="28">
        <v>2</v>
      </c>
      <c r="N141" s="28">
        <v>0</v>
      </c>
      <c r="O141" s="28">
        <v>1</v>
      </c>
      <c r="P141" s="28">
        <v>1</v>
      </c>
      <c r="Q141" s="49"/>
      <c r="R141" s="28"/>
      <c r="S141" s="26"/>
      <c r="T141" s="27"/>
      <c r="U141" s="28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</row>
    <row r="142" spans="1:56" s="4" customFormat="1" ht="32.25" customHeight="1">
      <c r="A142" s="28">
        <v>118</v>
      </c>
      <c r="B142" s="57">
        <v>43935</v>
      </c>
      <c r="C142" s="13" t="s">
        <v>25</v>
      </c>
      <c r="D142" s="47" t="s">
        <v>21</v>
      </c>
      <c r="E142" s="61" t="s">
        <v>320</v>
      </c>
      <c r="F142" s="14" t="s">
        <v>343</v>
      </c>
      <c r="G142" s="16">
        <v>1301678</v>
      </c>
      <c r="H142" s="16">
        <v>1301678</v>
      </c>
      <c r="I142" s="17" t="s">
        <v>201</v>
      </c>
      <c r="J142" s="47" t="s">
        <v>20</v>
      </c>
      <c r="K142" s="18">
        <f t="shared" si="2"/>
        <v>0</v>
      </c>
      <c r="L142" s="60" t="s">
        <v>321</v>
      </c>
      <c r="M142" s="28">
        <v>1</v>
      </c>
      <c r="N142" s="28">
        <v>0</v>
      </c>
      <c r="O142" s="28">
        <v>1</v>
      </c>
      <c r="P142" s="28">
        <v>1</v>
      </c>
      <c r="Q142" s="49"/>
      <c r="R142" s="28"/>
      <c r="S142" s="26"/>
      <c r="T142" s="27"/>
      <c r="U142" s="28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</row>
    <row r="143" spans="1:56" s="4" customFormat="1" ht="33" customHeight="1">
      <c r="A143" s="28">
        <v>119</v>
      </c>
      <c r="B143" s="57">
        <v>43935</v>
      </c>
      <c r="C143" s="13" t="s">
        <v>25</v>
      </c>
      <c r="D143" s="47" t="s">
        <v>21</v>
      </c>
      <c r="E143" s="61" t="s">
        <v>322</v>
      </c>
      <c r="F143" s="14" t="s">
        <v>343</v>
      </c>
      <c r="G143" s="16">
        <v>998783</v>
      </c>
      <c r="H143" s="16">
        <v>998783</v>
      </c>
      <c r="I143" s="17" t="s">
        <v>201</v>
      </c>
      <c r="J143" s="47" t="s">
        <v>20</v>
      </c>
      <c r="K143" s="18">
        <f t="shared" si="2"/>
        <v>0</v>
      </c>
      <c r="L143" s="60" t="s">
        <v>323</v>
      </c>
      <c r="M143" s="28">
        <v>1</v>
      </c>
      <c r="N143" s="28">
        <v>0</v>
      </c>
      <c r="O143" s="28">
        <v>1</v>
      </c>
      <c r="P143" s="28">
        <v>1</v>
      </c>
      <c r="Q143" s="49"/>
      <c r="R143" s="28"/>
      <c r="S143" s="26"/>
      <c r="T143" s="27"/>
      <c r="U143" s="28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</row>
    <row r="144" spans="1:56" s="4" customFormat="1" ht="27.75" customHeight="1">
      <c r="A144" s="28">
        <v>120</v>
      </c>
      <c r="B144" s="57">
        <v>43936</v>
      </c>
      <c r="C144" s="13" t="s">
        <v>25</v>
      </c>
      <c r="D144" s="47" t="s">
        <v>21</v>
      </c>
      <c r="E144" s="61" t="s">
        <v>324</v>
      </c>
      <c r="F144" s="14" t="s">
        <v>348</v>
      </c>
      <c r="G144" s="64">
        <v>1162095</v>
      </c>
      <c r="H144" s="64">
        <v>877381.58</v>
      </c>
      <c r="I144" s="17" t="s">
        <v>201</v>
      </c>
      <c r="J144" s="47" t="s">
        <v>21</v>
      </c>
      <c r="K144" s="18">
        <f t="shared" si="2"/>
        <v>284713.42000000004</v>
      </c>
      <c r="L144" s="60" t="s">
        <v>325</v>
      </c>
      <c r="M144" s="28">
        <v>3</v>
      </c>
      <c r="N144" s="28">
        <v>0</v>
      </c>
      <c r="O144" s="28">
        <v>0</v>
      </c>
      <c r="P144" s="28">
        <v>0</v>
      </c>
      <c r="Q144" s="49"/>
      <c r="R144" s="28"/>
      <c r="S144" s="26"/>
      <c r="T144" s="27"/>
      <c r="U144" s="28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</row>
    <row r="145" spans="1:56" s="4" customFormat="1" ht="30" customHeight="1">
      <c r="A145" s="28">
        <v>121</v>
      </c>
      <c r="B145" s="57">
        <v>43937</v>
      </c>
      <c r="C145" s="13" t="s">
        <v>25</v>
      </c>
      <c r="D145" s="47" t="s">
        <v>21</v>
      </c>
      <c r="E145" s="61" t="s">
        <v>110</v>
      </c>
      <c r="F145" s="14" t="s">
        <v>343</v>
      </c>
      <c r="G145" s="16">
        <v>2995291</v>
      </c>
      <c r="H145" s="16">
        <v>2995291</v>
      </c>
      <c r="I145" s="17" t="s">
        <v>201</v>
      </c>
      <c r="J145" s="47" t="s">
        <v>20</v>
      </c>
      <c r="K145" s="18">
        <f t="shared" si="2"/>
        <v>0</v>
      </c>
      <c r="L145" s="60" t="s">
        <v>326</v>
      </c>
      <c r="M145" s="28">
        <v>1</v>
      </c>
      <c r="N145" s="28">
        <v>0</v>
      </c>
      <c r="O145" s="28">
        <v>1</v>
      </c>
      <c r="P145" s="28">
        <v>1</v>
      </c>
      <c r="Q145" s="49"/>
      <c r="R145" s="28"/>
      <c r="S145" s="26"/>
      <c r="T145" s="27"/>
      <c r="U145" s="28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</row>
    <row r="146" spans="1:56" s="4" customFormat="1" ht="41.25" customHeight="1">
      <c r="A146" s="28">
        <v>122</v>
      </c>
      <c r="B146" s="57">
        <v>43937</v>
      </c>
      <c r="C146" s="13" t="s">
        <v>25</v>
      </c>
      <c r="D146" s="47" t="s">
        <v>21</v>
      </c>
      <c r="E146" s="61" t="s">
        <v>110</v>
      </c>
      <c r="F146" s="14" t="s">
        <v>343</v>
      </c>
      <c r="G146" s="16">
        <v>1199624</v>
      </c>
      <c r="H146" s="16">
        <v>1199624</v>
      </c>
      <c r="I146" s="17" t="s">
        <v>201</v>
      </c>
      <c r="J146" s="47" t="s">
        <v>20</v>
      </c>
      <c r="K146" s="18">
        <f t="shared" si="2"/>
        <v>0</v>
      </c>
      <c r="L146" s="60" t="s">
        <v>327</v>
      </c>
      <c r="M146" s="28">
        <v>1</v>
      </c>
      <c r="N146" s="28">
        <v>0</v>
      </c>
      <c r="O146" s="28">
        <v>1</v>
      </c>
      <c r="P146" s="28">
        <v>1</v>
      </c>
      <c r="Q146" s="49"/>
      <c r="R146" s="28"/>
      <c r="S146" s="26"/>
      <c r="T146" s="27"/>
      <c r="U146" s="28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</row>
    <row r="147" spans="1:56" s="4" customFormat="1" ht="40.5" customHeight="1">
      <c r="A147" s="93">
        <v>123</v>
      </c>
      <c r="B147" s="268">
        <v>43943</v>
      </c>
      <c r="C147" s="269" t="s">
        <v>328</v>
      </c>
      <c r="D147" s="270" t="s">
        <v>32</v>
      </c>
      <c r="E147" s="271" t="s">
        <v>329</v>
      </c>
      <c r="F147" s="272" t="s">
        <v>349</v>
      </c>
      <c r="G147" s="273">
        <v>2822400</v>
      </c>
      <c r="H147" s="273">
        <v>2399040</v>
      </c>
      <c r="I147" s="274" t="s">
        <v>242</v>
      </c>
      <c r="J147" s="270" t="s">
        <v>32</v>
      </c>
      <c r="K147" s="275">
        <f t="shared" si="2"/>
        <v>423360</v>
      </c>
      <c r="L147" s="276" t="s">
        <v>330</v>
      </c>
      <c r="M147" s="277">
        <v>7</v>
      </c>
      <c r="N147" s="277">
        <v>0</v>
      </c>
      <c r="O147" s="277">
        <v>0</v>
      </c>
      <c r="P147" s="277">
        <v>0</v>
      </c>
      <c r="Q147" s="49"/>
      <c r="R147" s="28"/>
      <c r="S147" s="26"/>
      <c r="T147" s="27"/>
      <c r="U147" s="28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</row>
    <row r="148" spans="1:56" s="4" customFormat="1" ht="25.5" customHeight="1">
      <c r="A148" s="93">
        <v>123</v>
      </c>
      <c r="B148" s="268">
        <v>43943</v>
      </c>
      <c r="C148" s="269" t="s">
        <v>331</v>
      </c>
      <c r="D148" s="270" t="s">
        <v>32</v>
      </c>
      <c r="E148" s="271" t="s">
        <v>329</v>
      </c>
      <c r="F148" s="272" t="s">
        <v>349</v>
      </c>
      <c r="G148" s="278">
        <v>323400</v>
      </c>
      <c r="H148" s="278">
        <v>274890</v>
      </c>
      <c r="I148" s="274" t="s">
        <v>242</v>
      </c>
      <c r="J148" s="270" t="s">
        <v>32</v>
      </c>
      <c r="K148" s="275">
        <f t="shared" si="2"/>
        <v>48510</v>
      </c>
      <c r="L148" s="276" t="s">
        <v>330</v>
      </c>
      <c r="M148" s="277"/>
      <c r="N148" s="277"/>
      <c r="O148" s="277"/>
      <c r="P148" s="277"/>
      <c r="Q148" s="49"/>
      <c r="R148" s="28"/>
      <c r="S148" s="26"/>
      <c r="T148" s="27"/>
      <c r="U148" s="28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</row>
    <row r="149" spans="1:56" s="4" customFormat="1" ht="38.25" customHeight="1">
      <c r="A149" s="93">
        <v>123</v>
      </c>
      <c r="B149" s="268">
        <v>43943</v>
      </c>
      <c r="C149" s="269" t="s">
        <v>89</v>
      </c>
      <c r="D149" s="279" t="s">
        <v>32</v>
      </c>
      <c r="E149" s="270" t="s">
        <v>329</v>
      </c>
      <c r="F149" s="272" t="s">
        <v>349</v>
      </c>
      <c r="G149" s="278">
        <v>841604.4</v>
      </c>
      <c r="H149" s="278">
        <v>715363.8</v>
      </c>
      <c r="I149" s="274" t="s">
        <v>242</v>
      </c>
      <c r="J149" s="270" t="s">
        <v>32</v>
      </c>
      <c r="K149" s="275">
        <f t="shared" si="2"/>
        <v>126240.59999999998</v>
      </c>
      <c r="L149" s="276" t="s">
        <v>330</v>
      </c>
      <c r="M149" s="277"/>
      <c r="N149" s="277"/>
      <c r="O149" s="277"/>
      <c r="P149" s="277"/>
      <c r="Q149" s="49"/>
      <c r="R149" s="28"/>
      <c r="S149" s="26"/>
      <c r="T149" s="27"/>
      <c r="U149" s="28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</row>
    <row r="150" spans="1:56" s="4" customFormat="1" ht="54" customHeight="1">
      <c r="A150" s="93">
        <v>124</v>
      </c>
      <c r="B150" s="57">
        <v>43943</v>
      </c>
      <c r="C150" s="13" t="s">
        <v>262</v>
      </c>
      <c r="D150" s="31" t="s">
        <v>23</v>
      </c>
      <c r="E150" s="47" t="s">
        <v>332</v>
      </c>
      <c r="F150" s="47" t="s">
        <v>240</v>
      </c>
      <c r="G150" s="16">
        <v>995340</v>
      </c>
      <c r="H150" s="16">
        <v>990363.3</v>
      </c>
      <c r="I150" s="17" t="s">
        <v>201</v>
      </c>
      <c r="J150" s="47" t="s">
        <v>203</v>
      </c>
      <c r="K150" s="18">
        <f t="shared" si="2"/>
        <v>4976.699999999953</v>
      </c>
      <c r="L150" s="62" t="s">
        <v>333</v>
      </c>
      <c r="M150" s="28">
        <v>2</v>
      </c>
      <c r="N150" s="28">
        <v>0</v>
      </c>
      <c r="O150" s="28">
        <v>0</v>
      </c>
      <c r="P150" s="28">
        <v>0</v>
      </c>
      <c r="Q150" s="49"/>
      <c r="R150" s="28"/>
      <c r="S150" s="26"/>
      <c r="T150" s="27"/>
      <c r="U150" s="28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</row>
    <row r="151" spans="1:56" s="4" customFormat="1" ht="41.25" customHeight="1">
      <c r="A151" s="93">
        <v>125</v>
      </c>
      <c r="B151" s="57">
        <v>43943</v>
      </c>
      <c r="C151" s="13" t="s">
        <v>30</v>
      </c>
      <c r="D151" s="31" t="s">
        <v>21</v>
      </c>
      <c r="E151" s="47" t="s">
        <v>334</v>
      </c>
      <c r="F151" s="47" t="s">
        <v>350</v>
      </c>
      <c r="G151" s="16">
        <v>4070.1</v>
      </c>
      <c r="H151" s="16">
        <v>4070.1</v>
      </c>
      <c r="I151" s="17" t="s">
        <v>201</v>
      </c>
      <c r="J151" s="47" t="s">
        <v>20</v>
      </c>
      <c r="K151" s="18">
        <f t="shared" si="2"/>
        <v>0</v>
      </c>
      <c r="L151" s="62" t="s">
        <v>335</v>
      </c>
      <c r="M151" s="28">
        <v>1</v>
      </c>
      <c r="N151" s="28">
        <v>0</v>
      </c>
      <c r="O151" s="28">
        <v>1</v>
      </c>
      <c r="P151" s="28">
        <v>0</v>
      </c>
      <c r="Q151" s="49"/>
      <c r="R151" s="28"/>
      <c r="S151" s="26"/>
      <c r="T151" s="27"/>
      <c r="U151" s="28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</row>
    <row r="152" spans="1:56" s="4" customFormat="1" ht="44.25" customHeight="1">
      <c r="A152" s="94">
        <v>126</v>
      </c>
      <c r="B152" s="43">
        <v>43948</v>
      </c>
      <c r="C152" s="13" t="s">
        <v>30</v>
      </c>
      <c r="D152" s="31" t="s">
        <v>21</v>
      </c>
      <c r="E152" s="47" t="s">
        <v>288</v>
      </c>
      <c r="F152" s="47" t="s">
        <v>350</v>
      </c>
      <c r="G152" s="16">
        <v>19710</v>
      </c>
      <c r="H152" s="16">
        <v>18500</v>
      </c>
      <c r="I152" s="17" t="s">
        <v>201</v>
      </c>
      <c r="J152" s="31" t="s">
        <v>21</v>
      </c>
      <c r="K152" s="18">
        <f t="shared" si="2"/>
        <v>1210</v>
      </c>
      <c r="L152" s="62" t="s">
        <v>336</v>
      </c>
      <c r="M152" s="28">
        <v>2</v>
      </c>
      <c r="N152" s="28">
        <v>0</v>
      </c>
      <c r="O152" s="28">
        <v>1</v>
      </c>
      <c r="P152" s="28">
        <v>0</v>
      </c>
      <c r="Q152" s="67"/>
      <c r="R152" s="28"/>
      <c r="S152" s="26"/>
      <c r="T152" s="27"/>
      <c r="U152" s="28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</row>
    <row r="153" spans="1:56" s="4" customFormat="1" ht="40.5" customHeight="1">
      <c r="A153" s="93">
        <v>127</v>
      </c>
      <c r="B153" s="43">
        <v>43948</v>
      </c>
      <c r="C153" s="13" t="s">
        <v>262</v>
      </c>
      <c r="D153" s="14" t="s">
        <v>23</v>
      </c>
      <c r="E153" s="61" t="s">
        <v>263</v>
      </c>
      <c r="F153" s="47" t="s">
        <v>351</v>
      </c>
      <c r="G153" s="16">
        <v>306000</v>
      </c>
      <c r="H153" s="16">
        <v>257040</v>
      </c>
      <c r="I153" s="17" t="s">
        <v>201</v>
      </c>
      <c r="J153" s="14" t="s">
        <v>23</v>
      </c>
      <c r="K153" s="18">
        <f t="shared" si="2"/>
        <v>48960</v>
      </c>
      <c r="L153" s="19" t="s">
        <v>337</v>
      </c>
      <c r="M153" s="28">
        <v>9</v>
      </c>
      <c r="N153" s="28">
        <v>0</v>
      </c>
      <c r="O153" s="28">
        <v>1</v>
      </c>
      <c r="P153" s="28">
        <v>1</v>
      </c>
      <c r="Q153" s="49"/>
      <c r="R153" s="28"/>
      <c r="S153" s="26" t="s">
        <v>208</v>
      </c>
      <c r="T153" s="27"/>
      <c r="U153" s="28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</row>
    <row r="154" spans="1:56" s="4" customFormat="1" ht="29.25" customHeight="1">
      <c r="A154" s="93">
        <v>128</v>
      </c>
      <c r="B154" s="43">
        <v>43945</v>
      </c>
      <c r="C154" s="65" t="s">
        <v>30</v>
      </c>
      <c r="D154" s="14" t="s">
        <v>21</v>
      </c>
      <c r="E154" s="61" t="s">
        <v>79</v>
      </c>
      <c r="F154" s="14" t="s">
        <v>223</v>
      </c>
      <c r="G154" s="16"/>
      <c r="H154" s="16"/>
      <c r="I154" s="17" t="s">
        <v>201</v>
      </c>
      <c r="J154" s="47"/>
      <c r="K154" s="18">
        <f t="shared" si="2"/>
        <v>0</v>
      </c>
      <c r="L154" s="19" t="s">
        <v>338</v>
      </c>
      <c r="M154" s="28"/>
      <c r="N154" s="28"/>
      <c r="O154" s="28"/>
      <c r="P154" s="28"/>
      <c r="Q154" s="49"/>
      <c r="R154" s="28"/>
      <c r="S154" s="26"/>
      <c r="T154" s="27"/>
      <c r="U154" s="28">
        <v>450000</v>
      </c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</row>
    <row r="155" spans="1:56" s="4" customFormat="1" ht="39.75" customHeight="1">
      <c r="A155" s="93">
        <v>129</v>
      </c>
      <c r="B155" s="57">
        <v>43950</v>
      </c>
      <c r="C155" s="55" t="s">
        <v>50</v>
      </c>
      <c r="D155" s="47" t="s">
        <v>21</v>
      </c>
      <c r="E155" s="47" t="s">
        <v>339</v>
      </c>
      <c r="F155" s="47" t="s">
        <v>352</v>
      </c>
      <c r="G155" s="16">
        <v>122438</v>
      </c>
      <c r="H155" s="16">
        <v>122438</v>
      </c>
      <c r="I155" s="17" t="s">
        <v>201</v>
      </c>
      <c r="J155" s="26" t="s">
        <v>20</v>
      </c>
      <c r="K155" s="18">
        <f t="shared" si="2"/>
        <v>0</v>
      </c>
      <c r="L155" s="60" t="s">
        <v>340</v>
      </c>
      <c r="M155" s="28">
        <v>1</v>
      </c>
      <c r="N155" s="28">
        <v>0</v>
      </c>
      <c r="O155" s="28">
        <v>0</v>
      </c>
      <c r="P155" s="28">
        <v>0</v>
      </c>
      <c r="Q155" s="49"/>
      <c r="R155" s="28"/>
      <c r="S155" s="26"/>
      <c r="T155" s="27"/>
      <c r="U155" s="28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</row>
    <row r="156" spans="1:56" s="4" customFormat="1" ht="39" customHeight="1">
      <c r="A156" s="93">
        <v>130</v>
      </c>
      <c r="B156" s="57">
        <v>43950</v>
      </c>
      <c r="C156" s="55" t="s">
        <v>30</v>
      </c>
      <c r="D156" s="47" t="s">
        <v>23</v>
      </c>
      <c r="E156" s="47" t="s">
        <v>341</v>
      </c>
      <c r="F156" s="47" t="s">
        <v>353</v>
      </c>
      <c r="G156" s="16">
        <v>3909.79</v>
      </c>
      <c r="H156" s="16">
        <v>3909.79</v>
      </c>
      <c r="I156" s="17" t="s">
        <v>201</v>
      </c>
      <c r="J156" s="26" t="s">
        <v>20</v>
      </c>
      <c r="K156" s="18">
        <f t="shared" si="2"/>
        <v>0</v>
      </c>
      <c r="L156" s="60" t="s">
        <v>342</v>
      </c>
      <c r="M156" s="28">
        <v>1</v>
      </c>
      <c r="N156" s="28">
        <v>0</v>
      </c>
      <c r="O156" s="28">
        <v>0</v>
      </c>
      <c r="P156" s="28">
        <v>0</v>
      </c>
      <c r="Q156" s="49"/>
      <c r="R156" s="28"/>
      <c r="S156" s="26"/>
      <c r="T156" s="27"/>
      <c r="U156" s="28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</row>
    <row r="157" spans="1:56" s="4" customFormat="1" ht="42.75" customHeight="1">
      <c r="A157" s="93">
        <v>131</v>
      </c>
      <c r="B157" s="57">
        <v>43950</v>
      </c>
      <c r="C157" s="13" t="s">
        <v>262</v>
      </c>
      <c r="D157" s="47" t="s">
        <v>23</v>
      </c>
      <c r="E157" s="47" t="s">
        <v>136</v>
      </c>
      <c r="F157" s="47" t="s">
        <v>357</v>
      </c>
      <c r="G157" s="64">
        <v>368050.02</v>
      </c>
      <c r="H157" s="16">
        <v>236390.74</v>
      </c>
      <c r="I157" s="17" t="s">
        <v>201</v>
      </c>
      <c r="J157" s="47" t="s">
        <v>23</v>
      </c>
      <c r="K157" s="18">
        <f t="shared" si="2"/>
        <v>131659.28000000003</v>
      </c>
      <c r="L157" s="60" t="s">
        <v>354</v>
      </c>
      <c r="M157" s="28">
        <v>13</v>
      </c>
      <c r="N157" s="28">
        <v>0</v>
      </c>
      <c r="O157" s="28">
        <v>0</v>
      </c>
      <c r="P157" s="28">
        <v>0</v>
      </c>
      <c r="Q157" s="49"/>
      <c r="R157" s="28"/>
      <c r="S157" s="26"/>
      <c r="T157" s="27"/>
      <c r="U157" s="28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</row>
    <row r="158" spans="1:56" s="4" customFormat="1" ht="43.5" customHeight="1">
      <c r="A158" s="93">
        <v>132</v>
      </c>
      <c r="B158" s="57">
        <v>43950</v>
      </c>
      <c r="C158" s="55" t="s">
        <v>30</v>
      </c>
      <c r="D158" s="47" t="s">
        <v>21</v>
      </c>
      <c r="E158" s="11" t="s">
        <v>341</v>
      </c>
      <c r="F158" s="47" t="s">
        <v>358</v>
      </c>
      <c r="G158" s="16">
        <v>25983.5</v>
      </c>
      <c r="H158" s="16">
        <v>18058.42</v>
      </c>
      <c r="I158" s="17" t="s">
        <v>201</v>
      </c>
      <c r="J158" s="47" t="s">
        <v>21</v>
      </c>
      <c r="K158" s="18">
        <f t="shared" si="2"/>
        <v>7925.080000000002</v>
      </c>
      <c r="L158" s="60" t="s">
        <v>355</v>
      </c>
      <c r="M158" s="28">
        <v>2</v>
      </c>
      <c r="N158" s="28">
        <v>0</v>
      </c>
      <c r="O158" s="28">
        <v>0</v>
      </c>
      <c r="P158" s="28">
        <v>0</v>
      </c>
      <c r="Q158" s="49"/>
      <c r="R158" s="28"/>
      <c r="S158" s="26"/>
      <c r="T158" s="27"/>
      <c r="U158" s="28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</row>
    <row r="159" spans="1:256" s="87" customFormat="1" ht="51" customHeight="1">
      <c r="A159" s="93">
        <v>133</v>
      </c>
      <c r="B159" s="57">
        <v>43950</v>
      </c>
      <c r="C159" s="55" t="s">
        <v>25</v>
      </c>
      <c r="D159" s="47" t="s">
        <v>21</v>
      </c>
      <c r="E159" s="47" t="s">
        <v>360</v>
      </c>
      <c r="F159" s="47" t="s">
        <v>359</v>
      </c>
      <c r="G159" s="16">
        <v>1279358</v>
      </c>
      <c r="H159" s="50">
        <v>1146176.836</v>
      </c>
      <c r="I159" s="17" t="s">
        <v>201</v>
      </c>
      <c r="J159" s="47" t="s">
        <v>21</v>
      </c>
      <c r="K159" s="18">
        <f t="shared" si="2"/>
        <v>133181.1640000001</v>
      </c>
      <c r="L159" s="60" t="s">
        <v>356</v>
      </c>
      <c r="M159" s="28">
        <v>3</v>
      </c>
      <c r="N159" s="28">
        <v>0</v>
      </c>
      <c r="O159" s="28">
        <v>1</v>
      </c>
      <c r="P159" s="28">
        <v>0</v>
      </c>
      <c r="Q159" s="28"/>
      <c r="S159" s="26"/>
      <c r="T159" s="27"/>
      <c r="U159" s="28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IU159" s="4"/>
      <c r="IV159" s="4"/>
    </row>
    <row r="160" spans="1:256" s="87" customFormat="1" ht="33.75" customHeight="1">
      <c r="A160" s="93">
        <v>134</v>
      </c>
      <c r="B160" s="57">
        <v>43959</v>
      </c>
      <c r="C160" s="13" t="s">
        <v>262</v>
      </c>
      <c r="D160" s="47" t="s">
        <v>23</v>
      </c>
      <c r="E160" s="61" t="s">
        <v>385</v>
      </c>
      <c r="F160" s="47" t="s">
        <v>421</v>
      </c>
      <c r="G160" s="16">
        <v>571669.99</v>
      </c>
      <c r="H160" s="16">
        <v>483061.14</v>
      </c>
      <c r="I160" s="17" t="s">
        <v>201</v>
      </c>
      <c r="J160" s="47" t="s">
        <v>23</v>
      </c>
      <c r="K160" s="18">
        <f t="shared" si="2"/>
        <v>88608.84999999998</v>
      </c>
      <c r="L160" s="60" t="s">
        <v>361</v>
      </c>
      <c r="M160" s="28">
        <v>5</v>
      </c>
      <c r="N160" s="28">
        <v>1</v>
      </c>
      <c r="O160" s="28">
        <v>0</v>
      </c>
      <c r="P160" s="28">
        <v>0</v>
      </c>
      <c r="Q160" s="49"/>
      <c r="R160" s="28"/>
      <c r="S160" s="26" t="s">
        <v>208</v>
      </c>
      <c r="T160" s="27"/>
      <c r="U160" s="28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IU160" s="4"/>
      <c r="IV160" s="4"/>
    </row>
    <row r="161" spans="1:256" s="87" customFormat="1" ht="38.25" customHeight="1">
      <c r="A161" s="93">
        <v>135</v>
      </c>
      <c r="B161" s="57">
        <v>43959</v>
      </c>
      <c r="C161" s="55" t="s">
        <v>30</v>
      </c>
      <c r="D161" s="47" t="s">
        <v>23</v>
      </c>
      <c r="E161" s="47" t="s">
        <v>79</v>
      </c>
      <c r="F161" s="47" t="s">
        <v>386</v>
      </c>
      <c r="G161" s="64">
        <v>450000</v>
      </c>
      <c r="H161" s="16">
        <v>380795.55</v>
      </c>
      <c r="I161" s="17" t="s">
        <v>201</v>
      </c>
      <c r="J161" s="47" t="s">
        <v>23</v>
      </c>
      <c r="K161" s="18">
        <f t="shared" si="2"/>
        <v>69204.45000000001</v>
      </c>
      <c r="L161" s="60" t="s">
        <v>362</v>
      </c>
      <c r="M161" s="28">
        <v>3</v>
      </c>
      <c r="N161" s="28">
        <v>0</v>
      </c>
      <c r="O161" s="28">
        <v>0</v>
      </c>
      <c r="P161" s="28">
        <v>0</v>
      </c>
      <c r="Q161" s="49"/>
      <c r="R161" s="28"/>
      <c r="S161" s="26"/>
      <c r="T161" s="27"/>
      <c r="U161" s="28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IU161" s="95"/>
      <c r="IV161" s="95"/>
    </row>
    <row r="162" spans="1:256" s="87" customFormat="1" ht="55.5" customHeight="1">
      <c r="A162" s="93">
        <v>136</v>
      </c>
      <c r="B162" s="43">
        <v>43958</v>
      </c>
      <c r="C162" s="13" t="s">
        <v>262</v>
      </c>
      <c r="D162" s="47" t="s">
        <v>23</v>
      </c>
      <c r="E162" s="61" t="s">
        <v>387</v>
      </c>
      <c r="F162" s="47" t="s">
        <v>422</v>
      </c>
      <c r="G162" s="16">
        <v>498301.66</v>
      </c>
      <c r="H162" s="16">
        <v>498301.66</v>
      </c>
      <c r="I162" s="17" t="s">
        <v>201</v>
      </c>
      <c r="J162" s="14" t="s">
        <v>20</v>
      </c>
      <c r="K162" s="18">
        <f t="shared" si="2"/>
        <v>0</v>
      </c>
      <c r="L162" s="60" t="s">
        <v>363</v>
      </c>
      <c r="M162" s="28">
        <v>1</v>
      </c>
      <c r="N162" s="28">
        <v>0</v>
      </c>
      <c r="O162" s="28">
        <v>0</v>
      </c>
      <c r="P162" s="28">
        <v>0</v>
      </c>
      <c r="Q162" s="49"/>
      <c r="R162" s="28"/>
      <c r="S162" s="83"/>
      <c r="T162" s="84"/>
      <c r="U162" s="33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IU162" s="95"/>
      <c r="IV162" s="95"/>
    </row>
    <row r="163" spans="1:256" s="87" customFormat="1" ht="57" customHeight="1">
      <c r="A163" s="93">
        <v>137</v>
      </c>
      <c r="B163" s="43">
        <v>43963</v>
      </c>
      <c r="C163" s="55" t="s">
        <v>30</v>
      </c>
      <c r="D163" s="47" t="s">
        <v>21</v>
      </c>
      <c r="E163" s="61" t="s">
        <v>341</v>
      </c>
      <c r="F163" s="47" t="s">
        <v>461</v>
      </c>
      <c r="G163" s="16">
        <v>84258.92</v>
      </c>
      <c r="H163" s="50">
        <v>57717.65</v>
      </c>
      <c r="I163" s="17" t="s">
        <v>201</v>
      </c>
      <c r="J163" s="47" t="s">
        <v>21</v>
      </c>
      <c r="K163" s="18">
        <f t="shared" si="2"/>
        <v>26541.269999999997</v>
      </c>
      <c r="L163" s="60" t="s">
        <v>364</v>
      </c>
      <c r="M163" s="28">
        <v>6</v>
      </c>
      <c r="N163" s="28">
        <v>0</v>
      </c>
      <c r="O163" s="28">
        <v>0</v>
      </c>
      <c r="P163" s="28">
        <v>0</v>
      </c>
      <c r="Q163" s="28"/>
      <c r="R163" s="49"/>
      <c r="S163" s="26"/>
      <c r="T163" s="27"/>
      <c r="U163" s="28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IU163" s="95"/>
      <c r="IV163" s="95"/>
    </row>
    <row r="164" spans="1:256" s="87" customFormat="1" ht="39.75" customHeight="1">
      <c r="A164" s="93">
        <v>138</v>
      </c>
      <c r="B164" s="43">
        <v>43965</v>
      </c>
      <c r="C164" s="55" t="s">
        <v>30</v>
      </c>
      <c r="D164" s="47" t="s">
        <v>23</v>
      </c>
      <c r="E164" s="61" t="s">
        <v>389</v>
      </c>
      <c r="F164" s="47" t="s">
        <v>33</v>
      </c>
      <c r="G164" s="77">
        <v>25283.33</v>
      </c>
      <c r="H164" s="77">
        <v>25283.33</v>
      </c>
      <c r="I164" s="17" t="s">
        <v>201</v>
      </c>
      <c r="J164" s="26" t="s">
        <v>20</v>
      </c>
      <c r="K164" s="18">
        <f t="shared" si="2"/>
        <v>0</v>
      </c>
      <c r="L164" s="60" t="s">
        <v>365</v>
      </c>
      <c r="M164" s="28">
        <v>1</v>
      </c>
      <c r="N164" s="28">
        <v>0</v>
      </c>
      <c r="O164" s="28">
        <v>1</v>
      </c>
      <c r="P164" s="28">
        <v>1</v>
      </c>
      <c r="Q164" s="49"/>
      <c r="R164" s="49"/>
      <c r="S164" s="26"/>
      <c r="T164" s="27"/>
      <c r="U164" s="28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IU164" s="95"/>
      <c r="IV164" s="95"/>
    </row>
    <row r="165" spans="1:256" s="87" customFormat="1" ht="48" customHeight="1">
      <c r="A165" s="93">
        <v>139</v>
      </c>
      <c r="B165" s="57">
        <v>43966</v>
      </c>
      <c r="C165" s="55" t="s">
        <v>50</v>
      </c>
      <c r="D165" s="47" t="s">
        <v>23</v>
      </c>
      <c r="E165" s="47" t="s">
        <v>388</v>
      </c>
      <c r="F165" s="47" t="s">
        <v>219</v>
      </c>
      <c r="G165" s="77"/>
      <c r="H165" s="16">
        <v>0</v>
      </c>
      <c r="I165" s="17" t="s">
        <v>201</v>
      </c>
      <c r="J165" s="58"/>
      <c r="K165" s="18">
        <f t="shared" si="2"/>
        <v>0</v>
      </c>
      <c r="L165" s="60" t="s">
        <v>366</v>
      </c>
      <c r="M165" s="28"/>
      <c r="N165" s="28"/>
      <c r="O165" s="28"/>
      <c r="P165" s="28"/>
      <c r="Q165" s="49">
        <v>107500</v>
      </c>
      <c r="R165" s="28"/>
      <c r="S165" s="22"/>
      <c r="T165" s="23"/>
      <c r="U165" s="24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IU165" s="95"/>
      <c r="IV165" s="95"/>
    </row>
    <row r="166" spans="1:256" s="87" customFormat="1" ht="40.5" customHeight="1">
      <c r="A166" s="93">
        <v>140</v>
      </c>
      <c r="B166" s="57">
        <v>43970</v>
      </c>
      <c r="C166" s="55" t="s">
        <v>30</v>
      </c>
      <c r="D166" s="47" t="s">
        <v>21</v>
      </c>
      <c r="E166" s="61" t="s">
        <v>390</v>
      </c>
      <c r="F166" s="47" t="s">
        <v>423</v>
      </c>
      <c r="G166" s="77">
        <v>87610.64</v>
      </c>
      <c r="H166" s="16">
        <v>83011.98</v>
      </c>
      <c r="I166" s="17" t="s">
        <v>201</v>
      </c>
      <c r="J166" s="47" t="s">
        <v>21</v>
      </c>
      <c r="K166" s="18">
        <f t="shared" si="2"/>
        <v>4598.6600000000035</v>
      </c>
      <c r="L166" s="60" t="s">
        <v>367</v>
      </c>
      <c r="M166" s="28">
        <v>4</v>
      </c>
      <c r="N166" s="28">
        <v>2</v>
      </c>
      <c r="O166" s="28">
        <v>0</v>
      </c>
      <c r="P166" s="28">
        <v>0</v>
      </c>
      <c r="Q166" s="49"/>
      <c r="R166" s="28"/>
      <c r="S166" s="26"/>
      <c r="T166" s="27"/>
      <c r="U166" s="28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IU166" s="95"/>
      <c r="IV166" s="95"/>
    </row>
    <row r="167" spans="1:256" s="87" customFormat="1" ht="49.5" customHeight="1">
      <c r="A167" s="93">
        <v>141</v>
      </c>
      <c r="B167" s="57">
        <v>43970</v>
      </c>
      <c r="C167" s="55" t="s">
        <v>25</v>
      </c>
      <c r="D167" s="47" t="s">
        <v>23</v>
      </c>
      <c r="E167" s="47" t="s">
        <v>391</v>
      </c>
      <c r="F167" s="47" t="s">
        <v>344</v>
      </c>
      <c r="G167" s="77">
        <v>139001.05</v>
      </c>
      <c r="H167" s="16">
        <v>138306.04</v>
      </c>
      <c r="I167" s="17" t="s">
        <v>201</v>
      </c>
      <c r="J167" s="58" t="s">
        <v>424</v>
      </c>
      <c r="K167" s="18">
        <f t="shared" si="2"/>
        <v>695.0099999999802</v>
      </c>
      <c r="L167" s="60" t="s">
        <v>368</v>
      </c>
      <c r="M167" s="28">
        <v>2</v>
      </c>
      <c r="N167" s="28">
        <v>0</v>
      </c>
      <c r="O167" s="28">
        <v>0</v>
      </c>
      <c r="P167" s="28">
        <v>0</v>
      </c>
      <c r="Q167" s="49"/>
      <c r="R167" s="28"/>
      <c r="S167" s="26"/>
      <c r="T167" s="27"/>
      <c r="U167" s="28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IU167" s="95"/>
      <c r="IV167" s="95"/>
    </row>
    <row r="168" spans="1:256" s="87" customFormat="1" ht="52.5" customHeight="1">
      <c r="A168" s="94">
        <v>142</v>
      </c>
      <c r="B168" s="81">
        <v>43971</v>
      </c>
      <c r="C168" s="55" t="s">
        <v>25</v>
      </c>
      <c r="D168" s="47" t="s">
        <v>21</v>
      </c>
      <c r="E168" s="31" t="s">
        <v>110</v>
      </c>
      <c r="F168" s="47" t="s">
        <v>228</v>
      </c>
      <c r="G168" s="96">
        <v>674310</v>
      </c>
      <c r="H168" s="96">
        <v>674310</v>
      </c>
      <c r="I168" s="17" t="s">
        <v>201</v>
      </c>
      <c r="J168" s="58" t="s">
        <v>20</v>
      </c>
      <c r="K168" s="18">
        <f t="shared" si="2"/>
        <v>0</v>
      </c>
      <c r="L168" s="60" t="s">
        <v>369</v>
      </c>
      <c r="M168" s="33">
        <v>1</v>
      </c>
      <c r="N168" s="33">
        <v>0</v>
      </c>
      <c r="O168" s="33">
        <v>0</v>
      </c>
      <c r="P168" s="33">
        <v>0</v>
      </c>
      <c r="Q168" s="67"/>
      <c r="R168" s="33"/>
      <c r="S168" s="83"/>
      <c r="T168" s="84"/>
      <c r="U168" s="28"/>
      <c r="IU168" s="97"/>
      <c r="IV168" s="97"/>
    </row>
    <row r="169" spans="1:256" s="87" customFormat="1" ht="57.75" customHeight="1">
      <c r="A169" s="93">
        <v>143</v>
      </c>
      <c r="B169" s="57"/>
      <c r="C169" s="55" t="s">
        <v>25</v>
      </c>
      <c r="D169" s="47" t="s">
        <v>21</v>
      </c>
      <c r="E169" s="47" t="s">
        <v>406</v>
      </c>
      <c r="F169" s="47" t="s">
        <v>223</v>
      </c>
      <c r="G169" s="77"/>
      <c r="H169" s="16"/>
      <c r="I169" s="17" t="s">
        <v>394</v>
      </c>
      <c r="J169" s="58"/>
      <c r="K169" s="18">
        <f t="shared" si="2"/>
        <v>0</v>
      </c>
      <c r="L169" s="60" t="s">
        <v>370</v>
      </c>
      <c r="M169" s="28"/>
      <c r="N169" s="28"/>
      <c r="O169" s="28"/>
      <c r="P169" s="28"/>
      <c r="Q169" s="28"/>
      <c r="R169" s="28"/>
      <c r="S169" s="26" t="s">
        <v>408</v>
      </c>
      <c r="T169" s="27"/>
      <c r="U169" s="28">
        <v>32375296.58</v>
      </c>
      <c r="IU169" s="97"/>
      <c r="IV169" s="97"/>
    </row>
    <row r="170" spans="1:256" s="87" customFormat="1" ht="54" customHeight="1">
      <c r="A170" s="98">
        <v>144</v>
      </c>
      <c r="B170" s="57"/>
      <c r="C170" s="55" t="s">
        <v>25</v>
      </c>
      <c r="D170" s="47" t="s">
        <v>21</v>
      </c>
      <c r="E170" s="47" t="s">
        <v>405</v>
      </c>
      <c r="F170" s="47" t="s">
        <v>223</v>
      </c>
      <c r="G170" s="77"/>
      <c r="H170" s="16"/>
      <c r="I170" s="17" t="s">
        <v>394</v>
      </c>
      <c r="J170" s="47"/>
      <c r="K170" s="18">
        <f t="shared" si="2"/>
        <v>0</v>
      </c>
      <c r="L170" s="60" t="s">
        <v>371</v>
      </c>
      <c r="M170" s="24"/>
      <c r="N170" s="24"/>
      <c r="O170" s="24"/>
      <c r="P170" s="24"/>
      <c r="Q170" s="76"/>
      <c r="R170" s="24"/>
      <c r="S170" s="26" t="s">
        <v>408</v>
      </c>
      <c r="T170" s="23"/>
      <c r="U170" s="28">
        <v>35471832</v>
      </c>
      <c r="IU170" s="97"/>
      <c r="IV170" s="97"/>
    </row>
    <row r="171" spans="1:256" s="87" customFormat="1" ht="49.5" customHeight="1">
      <c r="A171" s="98">
        <v>145</v>
      </c>
      <c r="B171" s="81"/>
      <c r="C171" s="55" t="s">
        <v>25</v>
      </c>
      <c r="D171" s="47" t="s">
        <v>23</v>
      </c>
      <c r="E171" s="47" t="s">
        <v>404</v>
      </c>
      <c r="F171" s="47" t="s">
        <v>223</v>
      </c>
      <c r="G171" s="96"/>
      <c r="H171" s="50"/>
      <c r="I171" s="17" t="s">
        <v>394</v>
      </c>
      <c r="J171" s="47"/>
      <c r="K171" s="18">
        <f t="shared" si="2"/>
        <v>0</v>
      </c>
      <c r="L171" s="60" t="s">
        <v>372</v>
      </c>
      <c r="M171" s="75"/>
      <c r="N171" s="75"/>
      <c r="O171" s="75"/>
      <c r="P171" s="75"/>
      <c r="Q171" s="76"/>
      <c r="R171" s="24"/>
      <c r="S171" s="22"/>
      <c r="T171" s="23"/>
      <c r="U171" s="28">
        <v>10868565</v>
      </c>
      <c r="IU171" s="97"/>
      <c r="IV171" s="97"/>
    </row>
    <row r="172" spans="1:256" s="87" customFormat="1" ht="57.75" customHeight="1">
      <c r="A172" s="98">
        <v>146</v>
      </c>
      <c r="B172" s="57">
        <v>43980</v>
      </c>
      <c r="C172" s="55" t="s">
        <v>25</v>
      </c>
      <c r="D172" s="47" t="s">
        <v>21</v>
      </c>
      <c r="E172" s="47" t="s">
        <v>393</v>
      </c>
      <c r="F172" s="47" t="s">
        <v>344</v>
      </c>
      <c r="G172" s="77">
        <v>1684515.84</v>
      </c>
      <c r="H172" s="16">
        <v>336903.14</v>
      </c>
      <c r="I172" s="17" t="s">
        <v>201</v>
      </c>
      <c r="J172" s="47" t="s">
        <v>21</v>
      </c>
      <c r="K172" s="18">
        <f t="shared" si="2"/>
        <v>1347612.7000000002</v>
      </c>
      <c r="L172" s="60" t="s">
        <v>373</v>
      </c>
      <c r="M172" s="28">
        <v>7</v>
      </c>
      <c r="N172" s="28">
        <v>0</v>
      </c>
      <c r="O172" s="28">
        <v>0</v>
      </c>
      <c r="P172" s="28">
        <v>0</v>
      </c>
      <c r="Q172" s="76"/>
      <c r="R172" s="24"/>
      <c r="S172" s="22"/>
      <c r="T172" s="23"/>
      <c r="U172" s="28"/>
      <c r="IU172" s="97"/>
      <c r="IV172" s="97"/>
    </row>
    <row r="173" spans="1:256" s="87" customFormat="1" ht="55.5" customHeight="1">
      <c r="A173" s="98">
        <v>147</v>
      </c>
      <c r="B173" s="43">
        <v>43983</v>
      </c>
      <c r="C173" s="55" t="s">
        <v>50</v>
      </c>
      <c r="D173" s="47" t="s">
        <v>23</v>
      </c>
      <c r="E173" s="61" t="s">
        <v>395</v>
      </c>
      <c r="F173" s="47" t="s">
        <v>252</v>
      </c>
      <c r="G173" s="64">
        <v>53708</v>
      </c>
      <c r="H173" s="16">
        <v>52096.76</v>
      </c>
      <c r="I173" s="17" t="s">
        <v>201</v>
      </c>
      <c r="J173" s="47" t="s">
        <v>23</v>
      </c>
      <c r="K173" s="18">
        <f t="shared" si="2"/>
        <v>1611.239999999998</v>
      </c>
      <c r="L173" s="60" t="s">
        <v>374</v>
      </c>
      <c r="M173" s="24">
        <v>5</v>
      </c>
      <c r="N173" s="24">
        <v>0</v>
      </c>
      <c r="O173" s="24">
        <v>1</v>
      </c>
      <c r="P173" s="24">
        <v>1</v>
      </c>
      <c r="Q173" s="76"/>
      <c r="R173" s="24"/>
      <c r="S173" s="22"/>
      <c r="T173" s="23"/>
      <c r="U173" s="28"/>
      <c r="V173" s="99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IU173" s="95"/>
      <c r="IV173" s="95"/>
    </row>
    <row r="174" spans="1:256" s="87" customFormat="1" ht="57" customHeight="1">
      <c r="A174" s="93">
        <v>148</v>
      </c>
      <c r="B174" s="43">
        <v>43983</v>
      </c>
      <c r="C174" s="55" t="s">
        <v>50</v>
      </c>
      <c r="D174" s="47" t="s">
        <v>23</v>
      </c>
      <c r="E174" s="61" t="s">
        <v>395</v>
      </c>
      <c r="F174" s="47" t="s">
        <v>252</v>
      </c>
      <c r="G174" s="64">
        <v>8675</v>
      </c>
      <c r="H174" s="16">
        <v>3894.79</v>
      </c>
      <c r="I174" s="17" t="s">
        <v>201</v>
      </c>
      <c r="J174" s="47" t="s">
        <v>23</v>
      </c>
      <c r="K174" s="18">
        <f t="shared" si="2"/>
        <v>4780.21</v>
      </c>
      <c r="L174" s="60" t="s">
        <v>375</v>
      </c>
      <c r="M174" s="24">
        <v>5</v>
      </c>
      <c r="N174" s="24">
        <v>0</v>
      </c>
      <c r="O174" s="24">
        <v>1</v>
      </c>
      <c r="P174" s="24">
        <v>1</v>
      </c>
      <c r="Q174" s="49"/>
      <c r="R174" s="28"/>
      <c r="S174" s="26"/>
      <c r="T174" s="27"/>
      <c r="U174" s="28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IU174" s="95"/>
      <c r="IV174" s="95"/>
    </row>
    <row r="175" spans="1:256" s="87" customFormat="1" ht="50.25" customHeight="1">
      <c r="A175" s="93">
        <v>149</v>
      </c>
      <c r="B175" s="43">
        <v>43983</v>
      </c>
      <c r="C175" s="55" t="s">
        <v>50</v>
      </c>
      <c r="D175" s="47" t="s">
        <v>23</v>
      </c>
      <c r="E175" s="61" t="s">
        <v>395</v>
      </c>
      <c r="F175" s="47" t="s">
        <v>252</v>
      </c>
      <c r="G175" s="64">
        <v>6136</v>
      </c>
      <c r="H175" s="100">
        <v>6105.32</v>
      </c>
      <c r="I175" s="17" t="s">
        <v>201</v>
      </c>
      <c r="J175" s="22" t="s">
        <v>203</v>
      </c>
      <c r="K175" s="18">
        <f t="shared" si="2"/>
        <v>30.68000000000029</v>
      </c>
      <c r="L175" s="60" t="s">
        <v>376</v>
      </c>
      <c r="M175" s="28">
        <v>4</v>
      </c>
      <c r="N175" s="28">
        <v>1</v>
      </c>
      <c r="O175" s="28">
        <v>1</v>
      </c>
      <c r="P175" s="28">
        <v>1</v>
      </c>
      <c r="Q175" s="49"/>
      <c r="R175" s="28"/>
      <c r="S175" s="26"/>
      <c r="T175" s="27"/>
      <c r="U175" s="28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IU175" s="95"/>
      <c r="IV175" s="95"/>
    </row>
    <row r="176" spans="1:256" s="87" customFormat="1" ht="54.75" customHeight="1">
      <c r="A176" s="93">
        <v>150</v>
      </c>
      <c r="B176" s="43">
        <v>43983</v>
      </c>
      <c r="C176" s="65" t="s">
        <v>50</v>
      </c>
      <c r="D176" s="47" t="s">
        <v>21</v>
      </c>
      <c r="E176" s="61" t="s">
        <v>396</v>
      </c>
      <c r="F176" s="47" t="s">
        <v>425</v>
      </c>
      <c r="G176" s="64">
        <v>32000</v>
      </c>
      <c r="H176" s="16">
        <v>28360</v>
      </c>
      <c r="I176" s="17" t="s">
        <v>201</v>
      </c>
      <c r="J176" s="47" t="s">
        <v>21</v>
      </c>
      <c r="K176" s="18">
        <f t="shared" si="2"/>
        <v>3640</v>
      </c>
      <c r="L176" s="60" t="s">
        <v>377</v>
      </c>
      <c r="M176" s="28">
        <v>3</v>
      </c>
      <c r="N176" s="28">
        <v>0</v>
      </c>
      <c r="O176" s="28">
        <v>0</v>
      </c>
      <c r="P176" s="28">
        <v>0</v>
      </c>
      <c r="Q176" s="49"/>
      <c r="R176" s="28"/>
      <c r="S176" s="26" t="s">
        <v>208</v>
      </c>
      <c r="T176" s="27"/>
      <c r="U176" s="28"/>
      <c r="IU176" s="103"/>
      <c r="IV176" s="103"/>
    </row>
    <row r="177" spans="1:256" s="87" customFormat="1" ht="39.75" customHeight="1">
      <c r="A177" s="93">
        <v>151</v>
      </c>
      <c r="B177" s="43">
        <v>43984</v>
      </c>
      <c r="C177" s="65" t="s">
        <v>50</v>
      </c>
      <c r="D177" s="47" t="s">
        <v>23</v>
      </c>
      <c r="E177" s="61" t="s">
        <v>388</v>
      </c>
      <c r="F177" s="47" t="s">
        <v>351</v>
      </c>
      <c r="G177" s="64">
        <v>132500</v>
      </c>
      <c r="H177" s="16">
        <v>115275</v>
      </c>
      <c r="I177" s="17" t="s">
        <v>201</v>
      </c>
      <c r="J177" s="47" t="s">
        <v>23</v>
      </c>
      <c r="K177" s="18">
        <f t="shared" si="2"/>
        <v>17225</v>
      </c>
      <c r="L177" s="60" t="s">
        <v>378</v>
      </c>
      <c r="M177" s="28">
        <v>5</v>
      </c>
      <c r="N177" s="28">
        <v>0</v>
      </c>
      <c r="O177" s="28">
        <v>0</v>
      </c>
      <c r="P177" s="28">
        <v>0</v>
      </c>
      <c r="Q177" s="49"/>
      <c r="R177" s="28"/>
      <c r="S177" s="26" t="s">
        <v>208</v>
      </c>
      <c r="T177" s="27"/>
      <c r="U177" s="28"/>
      <c r="IU177" s="103"/>
      <c r="IV177" s="103"/>
    </row>
    <row r="178" spans="1:256" s="87" customFormat="1" ht="61.5" customHeight="1">
      <c r="A178" s="93">
        <v>152</v>
      </c>
      <c r="B178" s="43">
        <v>43985</v>
      </c>
      <c r="C178" s="65" t="s">
        <v>25</v>
      </c>
      <c r="D178" s="47" t="s">
        <v>23</v>
      </c>
      <c r="E178" s="61" t="s">
        <v>397</v>
      </c>
      <c r="F178" s="47" t="s">
        <v>426</v>
      </c>
      <c r="G178" s="64">
        <v>522170.4</v>
      </c>
      <c r="H178" s="16">
        <v>416000</v>
      </c>
      <c r="I178" s="17" t="s">
        <v>201</v>
      </c>
      <c r="J178" s="47" t="s">
        <v>23</v>
      </c>
      <c r="K178" s="18">
        <f t="shared" si="2"/>
        <v>106170.40000000002</v>
      </c>
      <c r="L178" s="60" t="s">
        <v>379</v>
      </c>
      <c r="M178" s="28">
        <v>7</v>
      </c>
      <c r="N178" s="28">
        <v>0</v>
      </c>
      <c r="O178" s="28">
        <v>0</v>
      </c>
      <c r="P178" s="28">
        <v>0</v>
      </c>
      <c r="Q178" s="28"/>
      <c r="R178" s="28"/>
      <c r="S178" s="26"/>
      <c r="T178" s="27"/>
      <c r="U178" s="28"/>
      <c r="IU178" s="103"/>
      <c r="IV178" s="103"/>
    </row>
    <row r="179" spans="1:256" s="87" customFormat="1" ht="51" customHeight="1">
      <c r="A179" s="93">
        <v>153</v>
      </c>
      <c r="B179" s="43">
        <v>43990</v>
      </c>
      <c r="C179" s="65" t="s">
        <v>25</v>
      </c>
      <c r="D179" s="47" t="s">
        <v>23</v>
      </c>
      <c r="E179" s="47" t="s">
        <v>392</v>
      </c>
      <c r="F179" s="47" t="s">
        <v>427</v>
      </c>
      <c r="G179" s="64">
        <v>10868565</v>
      </c>
      <c r="H179" s="16">
        <v>8945657.17</v>
      </c>
      <c r="I179" s="17" t="s">
        <v>398</v>
      </c>
      <c r="J179" s="47" t="s">
        <v>23</v>
      </c>
      <c r="K179" s="18">
        <f t="shared" si="2"/>
        <v>1922907.83</v>
      </c>
      <c r="L179" s="60" t="s">
        <v>380</v>
      </c>
      <c r="M179" s="28">
        <v>4</v>
      </c>
      <c r="N179" s="28">
        <v>1</v>
      </c>
      <c r="O179" s="28">
        <v>0</v>
      </c>
      <c r="P179" s="28">
        <v>0</v>
      </c>
      <c r="Q179" s="28"/>
      <c r="R179" s="28"/>
      <c r="S179" s="26"/>
      <c r="T179" s="27"/>
      <c r="U179" s="28"/>
      <c r="IU179" s="103"/>
      <c r="IV179" s="103"/>
    </row>
    <row r="180" spans="1:256" s="87" customFormat="1" ht="59.25" customHeight="1">
      <c r="A180" s="93">
        <v>154</v>
      </c>
      <c r="B180" s="57">
        <v>43991</v>
      </c>
      <c r="C180" s="65" t="s">
        <v>25</v>
      </c>
      <c r="D180" s="47" t="s">
        <v>21</v>
      </c>
      <c r="E180" s="47" t="s">
        <v>403</v>
      </c>
      <c r="F180" s="117" t="s">
        <v>428</v>
      </c>
      <c r="G180" s="64">
        <v>35471832</v>
      </c>
      <c r="H180" s="16">
        <v>34052958.72</v>
      </c>
      <c r="I180" s="17" t="s">
        <v>201</v>
      </c>
      <c r="J180" s="47" t="s">
        <v>399</v>
      </c>
      <c r="K180" s="18">
        <f t="shared" si="2"/>
        <v>1418873.2800000012</v>
      </c>
      <c r="L180" s="60" t="s">
        <v>381</v>
      </c>
      <c r="M180" s="28">
        <v>2</v>
      </c>
      <c r="N180" s="28">
        <v>1</v>
      </c>
      <c r="O180" s="28">
        <v>1</v>
      </c>
      <c r="P180" s="28">
        <v>0</v>
      </c>
      <c r="Q180" s="28"/>
      <c r="R180" s="28"/>
      <c r="S180" s="26" t="s">
        <v>205</v>
      </c>
      <c r="T180" s="27"/>
      <c r="U180" s="28"/>
      <c r="IU180" s="103"/>
      <c r="IV180" s="103"/>
    </row>
    <row r="181" spans="1:256" s="87" customFormat="1" ht="58.5" customHeight="1">
      <c r="A181" s="258">
        <v>155</v>
      </c>
      <c r="B181" s="259">
        <v>43985</v>
      </c>
      <c r="C181" s="260" t="s">
        <v>400</v>
      </c>
      <c r="D181" s="261" t="s">
        <v>23</v>
      </c>
      <c r="E181" s="262" t="s">
        <v>401</v>
      </c>
      <c r="F181" s="261" t="s">
        <v>429</v>
      </c>
      <c r="G181" s="263">
        <v>547037</v>
      </c>
      <c r="H181" s="249">
        <v>337264.81</v>
      </c>
      <c r="I181" s="264" t="s">
        <v>201</v>
      </c>
      <c r="J181" s="261" t="s">
        <v>23</v>
      </c>
      <c r="K181" s="265">
        <f t="shared" si="2"/>
        <v>209772.19</v>
      </c>
      <c r="L181" s="266" t="s">
        <v>382</v>
      </c>
      <c r="M181" s="267">
        <v>6</v>
      </c>
      <c r="N181" s="267">
        <v>0</v>
      </c>
      <c r="O181" s="267">
        <v>1</v>
      </c>
      <c r="P181" s="267">
        <v>1</v>
      </c>
      <c r="Q181" s="256"/>
      <c r="R181" s="256"/>
      <c r="S181" s="257"/>
      <c r="T181" s="27"/>
      <c r="U181" s="28"/>
      <c r="IU181" s="103"/>
      <c r="IV181" s="103"/>
    </row>
    <row r="182" spans="1:256" s="87" customFormat="1" ht="39.75" customHeight="1">
      <c r="A182" s="93">
        <v>156</v>
      </c>
      <c r="B182" s="43">
        <v>43983</v>
      </c>
      <c r="C182" s="65" t="s">
        <v>50</v>
      </c>
      <c r="D182" s="47" t="s">
        <v>23</v>
      </c>
      <c r="E182" s="61" t="s">
        <v>402</v>
      </c>
      <c r="F182" s="47" t="s">
        <v>33</v>
      </c>
      <c r="G182" s="64">
        <v>150663.33</v>
      </c>
      <c r="H182" s="64">
        <v>150663.33</v>
      </c>
      <c r="I182" s="17" t="s">
        <v>201</v>
      </c>
      <c r="J182" s="26" t="s">
        <v>20</v>
      </c>
      <c r="K182" s="18">
        <f t="shared" si="2"/>
        <v>0</v>
      </c>
      <c r="L182" s="60" t="s">
        <v>383</v>
      </c>
      <c r="M182" s="28">
        <v>1</v>
      </c>
      <c r="N182" s="28">
        <v>0</v>
      </c>
      <c r="O182" s="28">
        <v>1</v>
      </c>
      <c r="P182" s="28">
        <v>1</v>
      </c>
      <c r="Q182" s="28"/>
      <c r="R182" s="28"/>
      <c r="S182" s="26"/>
      <c r="T182" s="27"/>
      <c r="U182" s="28"/>
      <c r="IU182" s="103"/>
      <c r="IV182" s="103"/>
    </row>
    <row r="183" spans="1:256" s="87" customFormat="1" ht="51.75">
      <c r="A183" s="93">
        <v>157</v>
      </c>
      <c r="B183" s="57">
        <v>43990</v>
      </c>
      <c r="C183" s="65" t="s">
        <v>25</v>
      </c>
      <c r="D183" s="47" t="s">
        <v>21</v>
      </c>
      <c r="E183" s="47" t="s">
        <v>407</v>
      </c>
      <c r="F183" s="117" t="s">
        <v>428</v>
      </c>
      <c r="G183" s="16">
        <v>32375296.58</v>
      </c>
      <c r="H183" s="16">
        <v>28727012.4</v>
      </c>
      <c r="I183" s="17" t="s">
        <v>201</v>
      </c>
      <c r="J183" s="47" t="s">
        <v>21</v>
      </c>
      <c r="K183" s="18">
        <f t="shared" si="2"/>
        <v>3648284.1799999997</v>
      </c>
      <c r="L183" s="60" t="s">
        <v>384</v>
      </c>
      <c r="M183" s="28">
        <v>3</v>
      </c>
      <c r="N183" s="28">
        <v>1</v>
      </c>
      <c r="O183" s="28">
        <v>0</v>
      </c>
      <c r="P183" s="28">
        <v>0</v>
      </c>
      <c r="Q183" s="28"/>
      <c r="R183" s="28"/>
      <c r="S183" s="26" t="s">
        <v>205</v>
      </c>
      <c r="T183" s="27"/>
      <c r="U183" s="28"/>
      <c r="IU183" s="103"/>
      <c r="IV183" s="103"/>
    </row>
    <row r="184" spans="1:256" s="87" customFormat="1" ht="56.25" customHeight="1">
      <c r="A184" s="93">
        <v>158</v>
      </c>
      <c r="B184" s="259">
        <v>43985</v>
      </c>
      <c r="C184" s="65" t="s">
        <v>25</v>
      </c>
      <c r="D184" s="47" t="s">
        <v>23</v>
      </c>
      <c r="E184" s="105" t="s">
        <v>430</v>
      </c>
      <c r="F184" s="47" t="s">
        <v>219</v>
      </c>
      <c r="G184" s="50"/>
      <c r="H184" s="50"/>
      <c r="I184" s="17"/>
      <c r="J184" s="47"/>
      <c r="K184" s="18">
        <f t="shared" si="2"/>
        <v>0</v>
      </c>
      <c r="L184" s="60" t="s">
        <v>409</v>
      </c>
      <c r="M184" s="33"/>
      <c r="N184" s="33"/>
      <c r="O184" s="33"/>
      <c r="P184" s="33"/>
      <c r="Q184" s="33">
        <v>286511</v>
      </c>
      <c r="R184" s="33"/>
      <c r="S184" s="26"/>
      <c r="T184" s="27"/>
      <c r="U184" s="28"/>
      <c r="IU184" s="103"/>
      <c r="IV184" s="103"/>
    </row>
    <row r="185" spans="1:256" s="87" customFormat="1" ht="51">
      <c r="A185" s="93">
        <v>159</v>
      </c>
      <c r="B185" s="81">
        <v>43986</v>
      </c>
      <c r="C185" s="65" t="s">
        <v>25</v>
      </c>
      <c r="D185" s="47" t="s">
        <v>21</v>
      </c>
      <c r="E185" s="47" t="s">
        <v>431</v>
      </c>
      <c r="F185" s="47" t="s">
        <v>455</v>
      </c>
      <c r="G185" s="50">
        <v>1229818</v>
      </c>
      <c r="H185" s="50">
        <v>1229818</v>
      </c>
      <c r="I185" s="17" t="s">
        <v>201</v>
      </c>
      <c r="J185" s="47" t="s">
        <v>20</v>
      </c>
      <c r="K185" s="18">
        <f t="shared" si="2"/>
        <v>0</v>
      </c>
      <c r="L185" s="60" t="s">
        <v>410</v>
      </c>
      <c r="M185" s="28">
        <v>1</v>
      </c>
      <c r="N185" s="28">
        <v>0</v>
      </c>
      <c r="O185" s="28">
        <v>1</v>
      </c>
      <c r="P185" s="28">
        <v>0</v>
      </c>
      <c r="Q185" s="28"/>
      <c r="R185" s="28"/>
      <c r="S185" s="26"/>
      <c r="T185" s="27"/>
      <c r="U185" s="28"/>
      <c r="IU185" s="103"/>
      <c r="IV185" s="103"/>
    </row>
    <row r="186" spans="1:256" s="87" customFormat="1" ht="50.25" customHeight="1">
      <c r="A186" s="107">
        <v>160</v>
      </c>
      <c r="B186" s="81">
        <v>43986</v>
      </c>
      <c r="C186" s="108" t="s">
        <v>438</v>
      </c>
      <c r="D186" s="47" t="s">
        <v>23</v>
      </c>
      <c r="E186" s="73" t="s">
        <v>439</v>
      </c>
      <c r="F186" s="14" t="s">
        <v>456</v>
      </c>
      <c r="G186" s="50">
        <v>688303</v>
      </c>
      <c r="H186" s="50">
        <v>510524</v>
      </c>
      <c r="I186" s="17" t="s">
        <v>201</v>
      </c>
      <c r="J186" s="47" t="s">
        <v>23</v>
      </c>
      <c r="K186" s="18">
        <f t="shared" si="2"/>
        <v>177779</v>
      </c>
      <c r="L186" s="60" t="s">
        <v>411</v>
      </c>
      <c r="M186" s="24">
        <v>6</v>
      </c>
      <c r="N186" s="24">
        <v>0</v>
      </c>
      <c r="O186" s="24">
        <v>1</v>
      </c>
      <c r="P186" s="24">
        <v>1</v>
      </c>
      <c r="Q186" s="24"/>
      <c r="R186" s="24"/>
      <c r="S186" s="26"/>
      <c r="T186" s="27"/>
      <c r="U186" s="28"/>
      <c r="IU186" s="103"/>
      <c r="IV186" s="103"/>
    </row>
    <row r="187" spans="1:256" s="87" customFormat="1" ht="42" customHeight="1">
      <c r="A187" s="107">
        <v>161</v>
      </c>
      <c r="B187" s="57">
        <v>43990</v>
      </c>
      <c r="C187" s="65" t="s">
        <v>25</v>
      </c>
      <c r="D187" s="47" t="s">
        <v>23</v>
      </c>
      <c r="E187" s="47" t="s">
        <v>393</v>
      </c>
      <c r="F187" s="15" t="s">
        <v>457</v>
      </c>
      <c r="G187" s="16">
        <v>26318.11</v>
      </c>
      <c r="H187" s="16">
        <v>19343.81</v>
      </c>
      <c r="I187" s="17" t="s">
        <v>201</v>
      </c>
      <c r="J187" s="47" t="s">
        <v>23</v>
      </c>
      <c r="K187" s="18">
        <f t="shared" si="2"/>
        <v>6974.299999999999</v>
      </c>
      <c r="L187" s="60" t="s">
        <v>412</v>
      </c>
      <c r="M187" s="24">
        <v>3</v>
      </c>
      <c r="N187" s="24">
        <v>0</v>
      </c>
      <c r="O187" s="24">
        <v>0</v>
      </c>
      <c r="P187" s="24">
        <v>0</v>
      </c>
      <c r="Q187" s="24"/>
      <c r="R187" s="24"/>
      <c r="S187" s="26"/>
      <c r="T187" s="27"/>
      <c r="U187" s="28"/>
      <c r="IU187" s="103"/>
      <c r="IV187" s="103"/>
    </row>
    <row r="188" spans="1:256" s="87" customFormat="1" ht="48" customHeight="1">
      <c r="A188" s="107">
        <v>162</v>
      </c>
      <c r="B188" s="57">
        <v>43991</v>
      </c>
      <c r="C188" s="55" t="s">
        <v>30</v>
      </c>
      <c r="D188" s="47" t="s">
        <v>23</v>
      </c>
      <c r="E188" s="72" t="s">
        <v>440</v>
      </c>
      <c r="F188" s="72" t="s">
        <v>239</v>
      </c>
      <c r="G188" s="32">
        <v>1553412</v>
      </c>
      <c r="H188" s="100">
        <v>1318560.58</v>
      </c>
      <c r="I188" s="17" t="s">
        <v>201</v>
      </c>
      <c r="J188" s="47" t="s">
        <v>23</v>
      </c>
      <c r="K188" s="18">
        <f t="shared" si="2"/>
        <v>234851.41999999993</v>
      </c>
      <c r="L188" s="60" t="s">
        <v>413</v>
      </c>
      <c r="M188" s="24">
        <v>4</v>
      </c>
      <c r="N188" s="24">
        <v>0</v>
      </c>
      <c r="O188" s="24">
        <v>0</v>
      </c>
      <c r="P188" s="24">
        <v>0</v>
      </c>
      <c r="Q188" s="24"/>
      <c r="R188" s="24"/>
      <c r="S188" s="26"/>
      <c r="T188" s="27"/>
      <c r="U188" s="28"/>
      <c r="IU188" s="103"/>
      <c r="IV188" s="103"/>
    </row>
    <row r="189" spans="1:256" s="87" customFormat="1" ht="45" customHeight="1">
      <c r="A189" s="107">
        <v>163</v>
      </c>
      <c r="B189" s="57">
        <v>43991</v>
      </c>
      <c r="C189" s="55" t="s">
        <v>30</v>
      </c>
      <c r="D189" s="47" t="s">
        <v>23</v>
      </c>
      <c r="E189" s="72" t="s">
        <v>440</v>
      </c>
      <c r="F189" s="72" t="s">
        <v>239</v>
      </c>
      <c r="G189" s="16">
        <v>51288</v>
      </c>
      <c r="H189" s="102">
        <v>45487.56</v>
      </c>
      <c r="I189" s="17" t="s">
        <v>201</v>
      </c>
      <c r="J189" s="47" t="s">
        <v>23</v>
      </c>
      <c r="K189" s="18">
        <f t="shared" si="2"/>
        <v>5800.440000000002</v>
      </c>
      <c r="L189" s="60" t="s">
        <v>414</v>
      </c>
      <c r="M189" s="24">
        <v>3</v>
      </c>
      <c r="N189" s="24">
        <v>0</v>
      </c>
      <c r="O189" s="24">
        <v>0</v>
      </c>
      <c r="P189" s="24">
        <v>0</v>
      </c>
      <c r="Q189" s="24"/>
      <c r="R189" s="24"/>
      <c r="S189" s="26"/>
      <c r="T189" s="27"/>
      <c r="U189" s="28"/>
      <c r="IU189" s="103"/>
      <c r="IV189" s="103"/>
    </row>
    <row r="190" spans="1:256" s="87" customFormat="1" ht="52.5" customHeight="1">
      <c r="A190" s="107">
        <v>164</v>
      </c>
      <c r="B190" s="57">
        <v>43990</v>
      </c>
      <c r="C190" s="55" t="s">
        <v>328</v>
      </c>
      <c r="D190" s="47" t="s">
        <v>23</v>
      </c>
      <c r="E190" s="73" t="s">
        <v>439</v>
      </c>
      <c r="F190" s="72" t="s">
        <v>359</v>
      </c>
      <c r="G190" s="64">
        <v>769007</v>
      </c>
      <c r="H190" s="102">
        <v>720000</v>
      </c>
      <c r="I190" s="17" t="s">
        <v>201</v>
      </c>
      <c r="J190" s="47" t="s">
        <v>23</v>
      </c>
      <c r="K190" s="18">
        <f t="shared" si="2"/>
        <v>49007</v>
      </c>
      <c r="L190" s="60" t="s">
        <v>415</v>
      </c>
      <c r="M190" s="24">
        <v>2</v>
      </c>
      <c r="N190" s="24">
        <v>0</v>
      </c>
      <c r="O190" s="24">
        <v>0</v>
      </c>
      <c r="P190" s="24">
        <v>0</v>
      </c>
      <c r="Q190" s="24"/>
      <c r="R190" s="24"/>
      <c r="S190" s="26"/>
      <c r="T190" s="27"/>
      <c r="U190" s="28"/>
      <c r="IU190" s="103"/>
      <c r="IV190" s="103"/>
    </row>
    <row r="191" spans="1:256" s="87" customFormat="1" ht="31.5" customHeight="1">
      <c r="A191" s="207">
        <v>165</v>
      </c>
      <c r="B191" s="57">
        <v>43992</v>
      </c>
      <c r="C191" s="55" t="s">
        <v>30</v>
      </c>
      <c r="D191" s="47" t="s">
        <v>23</v>
      </c>
      <c r="E191" s="104" t="s">
        <v>441</v>
      </c>
      <c r="F191" s="47" t="s">
        <v>33</v>
      </c>
      <c r="G191" s="32">
        <v>57509.67</v>
      </c>
      <c r="H191" s="50">
        <v>48595.62</v>
      </c>
      <c r="I191" s="17" t="s">
        <v>201</v>
      </c>
      <c r="J191" s="47" t="s">
        <v>23</v>
      </c>
      <c r="K191" s="18">
        <f t="shared" si="2"/>
        <v>8914.049999999996</v>
      </c>
      <c r="L191" s="60" t="s">
        <v>416</v>
      </c>
      <c r="M191" s="28">
        <v>6</v>
      </c>
      <c r="N191" s="28">
        <v>0</v>
      </c>
      <c r="O191" s="28">
        <v>1</v>
      </c>
      <c r="P191" s="28">
        <v>1</v>
      </c>
      <c r="Q191" s="28"/>
      <c r="R191" s="28"/>
      <c r="S191" s="26"/>
      <c r="T191" s="27"/>
      <c r="U191" s="28"/>
      <c r="IU191" s="103"/>
      <c r="IV191" s="103"/>
    </row>
    <row r="192" spans="1:256" s="87" customFormat="1" ht="39" customHeight="1">
      <c r="A192" s="93">
        <v>166</v>
      </c>
      <c r="B192" s="57"/>
      <c r="C192" s="65" t="s">
        <v>25</v>
      </c>
      <c r="D192" s="47" t="s">
        <v>29</v>
      </c>
      <c r="E192" s="104" t="s">
        <v>110</v>
      </c>
      <c r="F192" s="47" t="s">
        <v>223</v>
      </c>
      <c r="G192" s="16"/>
      <c r="H192" s="16"/>
      <c r="I192" s="17" t="s">
        <v>201</v>
      </c>
      <c r="J192" s="109"/>
      <c r="K192" s="18">
        <f t="shared" si="2"/>
        <v>0</v>
      </c>
      <c r="L192" s="60" t="s">
        <v>417</v>
      </c>
      <c r="M192" s="28"/>
      <c r="N192" s="28"/>
      <c r="O192" s="28"/>
      <c r="P192" s="28"/>
      <c r="Q192" s="28"/>
      <c r="R192" s="28"/>
      <c r="S192" s="26"/>
      <c r="T192" s="27"/>
      <c r="U192" s="28">
        <v>3943881</v>
      </c>
      <c r="IU192" s="103"/>
      <c r="IV192" s="103"/>
    </row>
    <row r="193" spans="1:256" s="87" customFormat="1" ht="49.5" customHeight="1">
      <c r="A193" s="110">
        <v>167</v>
      </c>
      <c r="B193" s="57">
        <v>43999</v>
      </c>
      <c r="C193" s="55" t="s">
        <v>50</v>
      </c>
      <c r="D193" s="47" t="s">
        <v>21</v>
      </c>
      <c r="E193" s="104" t="s">
        <v>442</v>
      </c>
      <c r="F193" s="47" t="s">
        <v>458</v>
      </c>
      <c r="G193" s="16">
        <v>72550.77</v>
      </c>
      <c r="H193" s="102">
        <v>32000</v>
      </c>
      <c r="I193" s="17" t="s">
        <v>201</v>
      </c>
      <c r="J193" s="47" t="s">
        <v>21</v>
      </c>
      <c r="K193" s="18">
        <f t="shared" si="2"/>
        <v>40550.770000000004</v>
      </c>
      <c r="L193" s="60" t="s">
        <v>418</v>
      </c>
      <c r="M193" s="28">
        <v>5</v>
      </c>
      <c r="N193" s="28">
        <v>0</v>
      </c>
      <c r="O193" s="28">
        <v>0</v>
      </c>
      <c r="P193" s="28">
        <v>0</v>
      </c>
      <c r="Q193" s="28"/>
      <c r="R193" s="28"/>
      <c r="S193" s="26"/>
      <c r="T193" s="27"/>
      <c r="U193" s="28"/>
      <c r="IU193" s="103"/>
      <c r="IV193" s="103"/>
    </row>
    <row r="194" spans="1:256" s="87" customFormat="1" ht="43.5" customHeight="1">
      <c r="A194" s="110">
        <v>168</v>
      </c>
      <c r="B194" s="57">
        <v>43999</v>
      </c>
      <c r="C194" s="55" t="s">
        <v>50</v>
      </c>
      <c r="D194" s="47" t="s">
        <v>23</v>
      </c>
      <c r="E194" s="104" t="s">
        <v>443</v>
      </c>
      <c r="F194" s="47" t="s">
        <v>459</v>
      </c>
      <c r="G194" s="16">
        <v>729624</v>
      </c>
      <c r="H194" s="16">
        <v>729624</v>
      </c>
      <c r="I194" s="17" t="s">
        <v>201</v>
      </c>
      <c r="J194" s="26" t="s">
        <v>444</v>
      </c>
      <c r="K194" s="18">
        <f aca="true" t="shared" si="3" ref="K194:K203">G194-H194</f>
        <v>0</v>
      </c>
      <c r="L194" s="60" t="s">
        <v>419</v>
      </c>
      <c r="M194" s="28">
        <v>2</v>
      </c>
      <c r="N194" s="28">
        <v>1</v>
      </c>
      <c r="O194" s="28">
        <v>0</v>
      </c>
      <c r="P194" s="28">
        <v>0</v>
      </c>
      <c r="Q194" s="28"/>
      <c r="R194" s="28"/>
      <c r="S194" s="26"/>
      <c r="T194" s="27"/>
      <c r="U194" s="28"/>
      <c r="IU194" s="103"/>
      <c r="IV194" s="103"/>
    </row>
    <row r="195" spans="1:256" s="87" customFormat="1" ht="39" customHeight="1">
      <c r="A195" s="110">
        <v>169</v>
      </c>
      <c r="B195" s="57">
        <v>44001</v>
      </c>
      <c r="C195" s="13" t="s">
        <v>292</v>
      </c>
      <c r="D195" s="47" t="s">
        <v>21</v>
      </c>
      <c r="E195" s="104" t="s">
        <v>445</v>
      </c>
      <c r="F195" s="47" t="s">
        <v>225</v>
      </c>
      <c r="G195" s="16">
        <v>53000</v>
      </c>
      <c r="H195" s="16">
        <v>16430</v>
      </c>
      <c r="I195" s="17" t="s">
        <v>201</v>
      </c>
      <c r="J195" s="47" t="s">
        <v>21</v>
      </c>
      <c r="K195" s="18">
        <f t="shared" si="3"/>
        <v>36570</v>
      </c>
      <c r="L195" s="60" t="s">
        <v>420</v>
      </c>
      <c r="M195" s="28">
        <v>8</v>
      </c>
      <c r="N195" s="28">
        <v>0</v>
      </c>
      <c r="O195" s="28">
        <v>0</v>
      </c>
      <c r="P195" s="28">
        <v>0</v>
      </c>
      <c r="Q195" s="28"/>
      <c r="R195" s="28"/>
      <c r="S195" s="26"/>
      <c r="T195" s="27"/>
      <c r="U195" s="28"/>
      <c r="IU195" s="103"/>
      <c r="IV195" s="103"/>
    </row>
    <row r="196" spans="1:256" s="87" customFormat="1" ht="40.5" customHeight="1">
      <c r="A196" s="110">
        <v>170</v>
      </c>
      <c r="B196" s="57">
        <v>44001</v>
      </c>
      <c r="C196" s="13" t="s">
        <v>292</v>
      </c>
      <c r="D196" s="47" t="s">
        <v>21</v>
      </c>
      <c r="E196" s="104" t="s">
        <v>445</v>
      </c>
      <c r="F196" s="47" t="s">
        <v>225</v>
      </c>
      <c r="G196" s="16">
        <v>119083</v>
      </c>
      <c r="H196" s="16">
        <v>70854.85</v>
      </c>
      <c r="I196" s="17" t="s">
        <v>201</v>
      </c>
      <c r="J196" s="47" t="s">
        <v>21</v>
      </c>
      <c r="K196" s="18">
        <f t="shared" si="3"/>
        <v>48228.149999999994</v>
      </c>
      <c r="L196" s="60" t="s">
        <v>432</v>
      </c>
      <c r="M196" s="28">
        <v>6</v>
      </c>
      <c r="N196" s="28">
        <v>0</v>
      </c>
      <c r="O196" s="28">
        <v>0</v>
      </c>
      <c r="P196" s="28">
        <v>0</v>
      </c>
      <c r="Q196" s="28"/>
      <c r="R196" s="28"/>
      <c r="S196" s="111"/>
      <c r="T196" s="112"/>
      <c r="U196" s="28"/>
      <c r="IU196" s="103"/>
      <c r="IV196" s="103"/>
    </row>
    <row r="197" spans="1:256" s="87" customFormat="1" ht="42.75" customHeight="1">
      <c r="A197" s="113">
        <v>171</v>
      </c>
      <c r="B197" s="57">
        <v>44004</v>
      </c>
      <c r="C197" s="79" t="s">
        <v>446</v>
      </c>
      <c r="D197" s="47" t="s">
        <v>23</v>
      </c>
      <c r="E197" s="61" t="s">
        <v>447</v>
      </c>
      <c r="F197" s="47" t="s">
        <v>460</v>
      </c>
      <c r="G197" s="16">
        <v>1239918</v>
      </c>
      <c r="H197" s="47">
        <v>1233718.41</v>
      </c>
      <c r="I197" s="17" t="s">
        <v>201</v>
      </c>
      <c r="J197" s="47" t="s">
        <v>203</v>
      </c>
      <c r="K197" s="18">
        <f t="shared" si="3"/>
        <v>6199.590000000084</v>
      </c>
      <c r="L197" s="60" t="s">
        <v>433</v>
      </c>
      <c r="M197" s="28">
        <v>2</v>
      </c>
      <c r="N197" s="28">
        <v>0</v>
      </c>
      <c r="O197" s="28">
        <v>0</v>
      </c>
      <c r="P197" s="28">
        <v>0</v>
      </c>
      <c r="Q197" s="28"/>
      <c r="R197" s="28"/>
      <c r="S197" s="26"/>
      <c r="T197" s="27"/>
      <c r="U197" s="28"/>
      <c r="IU197" s="103"/>
      <c r="IV197" s="103"/>
    </row>
    <row r="198" spans="1:256" s="87" customFormat="1" ht="48" customHeight="1">
      <c r="A198" s="113">
        <v>172</v>
      </c>
      <c r="B198" s="57">
        <v>44005</v>
      </c>
      <c r="C198" s="65" t="s">
        <v>25</v>
      </c>
      <c r="D198" s="47" t="s">
        <v>29</v>
      </c>
      <c r="E198" s="104" t="s">
        <v>110</v>
      </c>
      <c r="F198" s="31" t="s">
        <v>348</v>
      </c>
      <c r="G198" s="50">
        <v>3928643</v>
      </c>
      <c r="H198" s="50">
        <v>1787532.22</v>
      </c>
      <c r="I198" s="17" t="s">
        <v>201</v>
      </c>
      <c r="J198" s="47" t="s">
        <v>29</v>
      </c>
      <c r="K198" s="18">
        <f t="shared" si="3"/>
        <v>2141110.7800000003</v>
      </c>
      <c r="L198" s="60" t="s">
        <v>434</v>
      </c>
      <c r="M198" s="33">
        <v>3</v>
      </c>
      <c r="N198" s="33">
        <v>0</v>
      </c>
      <c r="O198" s="33">
        <v>1</v>
      </c>
      <c r="P198" s="33">
        <v>0</v>
      </c>
      <c r="Q198" s="49"/>
      <c r="R198" s="28"/>
      <c r="S198" s="26"/>
      <c r="T198" s="27"/>
      <c r="U198" s="28"/>
      <c r="IU198" s="103"/>
      <c r="IV198" s="103"/>
    </row>
    <row r="199" spans="1:256" s="87" customFormat="1" ht="47.25" customHeight="1">
      <c r="A199" s="113">
        <v>173</v>
      </c>
      <c r="B199" s="57">
        <v>44005</v>
      </c>
      <c r="C199" s="55" t="s">
        <v>50</v>
      </c>
      <c r="D199" s="47" t="s">
        <v>23</v>
      </c>
      <c r="E199" s="61" t="s">
        <v>450</v>
      </c>
      <c r="F199" s="114" t="s">
        <v>357</v>
      </c>
      <c r="G199" s="16">
        <v>78113.33</v>
      </c>
      <c r="H199" s="47">
        <v>76550</v>
      </c>
      <c r="I199" s="17" t="s">
        <v>201</v>
      </c>
      <c r="J199" s="47" t="s">
        <v>23</v>
      </c>
      <c r="K199" s="18">
        <f t="shared" si="3"/>
        <v>1563.3300000000017</v>
      </c>
      <c r="L199" s="60" t="s">
        <v>435</v>
      </c>
      <c r="M199" s="28">
        <v>2</v>
      </c>
      <c r="N199" s="28">
        <v>0</v>
      </c>
      <c r="O199" s="28">
        <v>0</v>
      </c>
      <c r="P199" s="28">
        <v>0</v>
      </c>
      <c r="Q199" s="28"/>
      <c r="R199" s="28"/>
      <c r="S199" s="26"/>
      <c r="T199" s="27"/>
      <c r="U199" s="28"/>
      <c r="IU199" s="103"/>
      <c r="IV199" s="103"/>
    </row>
    <row r="200" spans="1:256" s="87" customFormat="1" ht="36.75" customHeight="1">
      <c r="A200" s="113">
        <v>174</v>
      </c>
      <c r="B200" s="57">
        <v>44008</v>
      </c>
      <c r="C200" s="55" t="s">
        <v>50</v>
      </c>
      <c r="D200" s="47" t="s">
        <v>29</v>
      </c>
      <c r="E200" s="61" t="s">
        <v>451</v>
      </c>
      <c r="F200" s="47" t="s">
        <v>425</v>
      </c>
      <c r="G200" s="16">
        <v>23553.33</v>
      </c>
      <c r="H200" s="16">
        <v>23553.33</v>
      </c>
      <c r="I200" s="17" t="s">
        <v>201</v>
      </c>
      <c r="J200" s="26" t="s">
        <v>444</v>
      </c>
      <c r="K200" s="18">
        <f t="shared" si="3"/>
        <v>0</v>
      </c>
      <c r="L200" s="60" t="s">
        <v>436</v>
      </c>
      <c r="M200" s="28">
        <v>2</v>
      </c>
      <c r="N200" s="28">
        <v>1</v>
      </c>
      <c r="O200" s="28">
        <v>0</v>
      </c>
      <c r="P200" s="28">
        <v>0</v>
      </c>
      <c r="Q200" s="28"/>
      <c r="R200" s="28"/>
      <c r="S200" s="26"/>
      <c r="T200" s="27"/>
      <c r="U200" s="28"/>
      <c r="IU200" s="103"/>
      <c r="IV200" s="103"/>
    </row>
    <row r="201" spans="1:256" s="87" customFormat="1" ht="47.25" customHeight="1">
      <c r="A201" s="110">
        <v>175</v>
      </c>
      <c r="B201" s="57">
        <v>44007</v>
      </c>
      <c r="C201" s="55" t="s">
        <v>50</v>
      </c>
      <c r="D201" s="47" t="s">
        <v>23</v>
      </c>
      <c r="E201" s="61" t="s">
        <v>452</v>
      </c>
      <c r="F201" s="47" t="s">
        <v>219</v>
      </c>
      <c r="G201" s="64"/>
      <c r="H201" s="50"/>
      <c r="I201" s="17" t="s">
        <v>201</v>
      </c>
      <c r="J201" s="26"/>
      <c r="K201" s="18">
        <f t="shared" si="3"/>
        <v>0</v>
      </c>
      <c r="L201" s="60" t="s">
        <v>437</v>
      </c>
      <c r="M201" s="28"/>
      <c r="N201" s="28"/>
      <c r="O201" s="28"/>
      <c r="P201" s="28"/>
      <c r="Q201" s="28">
        <v>5836.67</v>
      </c>
      <c r="R201" s="28"/>
      <c r="S201" s="26"/>
      <c r="T201" s="27"/>
      <c r="U201" s="28"/>
      <c r="IU201" s="103"/>
      <c r="IV201" s="103"/>
    </row>
    <row r="202" spans="1:256" s="87" customFormat="1" ht="60.75" customHeight="1">
      <c r="A202" s="110">
        <v>176</v>
      </c>
      <c r="B202" s="57">
        <v>44007</v>
      </c>
      <c r="C202" s="65" t="s">
        <v>25</v>
      </c>
      <c r="D202" s="47" t="s">
        <v>29</v>
      </c>
      <c r="E202" s="61" t="s">
        <v>430</v>
      </c>
      <c r="F202" s="47" t="s">
        <v>219</v>
      </c>
      <c r="G202" s="16"/>
      <c r="H202" s="47"/>
      <c r="I202" s="17" t="s">
        <v>201</v>
      </c>
      <c r="J202" s="11"/>
      <c r="K202" s="18">
        <f t="shared" si="3"/>
        <v>0</v>
      </c>
      <c r="L202" s="60" t="s">
        <v>448</v>
      </c>
      <c r="M202" s="28"/>
      <c r="N202" s="28"/>
      <c r="O202" s="28"/>
      <c r="P202" s="28"/>
      <c r="Q202" s="28">
        <v>286511</v>
      </c>
      <c r="R202" s="28"/>
      <c r="S202" s="26"/>
      <c r="T202" s="27"/>
      <c r="U202" s="28"/>
      <c r="IU202" s="103"/>
      <c r="IV202" s="103"/>
    </row>
    <row r="203" spans="1:256" s="87" customFormat="1" ht="42" customHeight="1">
      <c r="A203" s="110">
        <v>177</v>
      </c>
      <c r="B203" s="57"/>
      <c r="C203" s="65" t="s">
        <v>25</v>
      </c>
      <c r="D203" s="47" t="s">
        <v>23</v>
      </c>
      <c r="E203" s="61" t="s">
        <v>453</v>
      </c>
      <c r="F203" s="47" t="s">
        <v>454</v>
      </c>
      <c r="G203" s="16"/>
      <c r="H203" s="47"/>
      <c r="I203" s="17" t="s">
        <v>201</v>
      </c>
      <c r="J203" s="47"/>
      <c r="K203" s="18">
        <f t="shared" si="3"/>
        <v>0</v>
      </c>
      <c r="L203" s="60" t="s">
        <v>449</v>
      </c>
      <c r="M203" s="28"/>
      <c r="N203" s="28"/>
      <c r="O203" s="28"/>
      <c r="P203" s="28"/>
      <c r="Q203" s="28"/>
      <c r="R203" s="28"/>
      <c r="S203" s="26"/>
      <c r="T203" s="27"/>
      <c r="U203" s="28">
        <v>499098</v>
      </c>
      <c r="IU203" s="103"/>
      <c r="IV203" s="103"/>
    </row>
    <row r="204" spans="1:256" s="87" customFormat="1" ht="32.25" customHeight="1">
      <c r="A204" s="28"/>
      <c r="B204" s="57"/>
      <c r="C204" s="79"/>
      <c r="D204" s="47"/>
      <c r="E204" s="61"/>
      <c r="F204" s="47"/>
      <c r="G204" s="16">
        <f>SUM(G2:G203)</f>
        <v>206630314.3200001</v>
      </c>
      <c r="H204" s="16">
        <f>SUM(H2:H203)</f>
        <v>170532728.685999</v>
      </c>
      <c r="I204" s="41"/>
      <c r="J204" s="26"/>
      <c r="K204" s="38">
        <f>SUM(K2:K203)</f>
        <v>36097585.634001</v>
      </c>
      <c r="L204" s="60"/>
      <c r="M204" s="28"/>
      <c r="N204" s="28"/>
      <c r="O204" s="28"/>
      <c r="P204" s="28"/>
      <c r="Q204" s="28">
        <f>SUM(Q2:Q203)</f>
        <v>4313765.7</v>
      </c>
      <c r="R204" s="28"/>
      <c r="S204" s="26"/>
      <c r="T204" s="27"/>
      <c r="U204" s="28"/>
      <c r="IU204" s="103"/>
      <c r="IV204" s="103"/>
    </row>
    <row r="205" spans="1:256" s="87" customFormat="1" ht="39" customHeight="1">
      <c r="A205" s="28"/>
      <c r="B205" s="57"/>
      <c r="C205" s="79"/>
      <c r="D205" s="47"/>
      <c r="E205" s="61"/>
      <c r="F205" s="47"/>
      <c r="G205" s="64">
        <v>4313765.7</v>
      </c>
      <c r="H205" s="104"/>
      <c r="I205" s="41"/>
      <c r="J205" s="26"/>
      <c r="K205" s="38"/>
      <c r="L205" s="60"/>
      <c r="M205" s="28"/>
      <c r="N205" s="28"/>
      <c r="O205" s="28"/>
      <c r="P205" s="28"/>
      <c r="Q205" s="28"/>
      <c r="R205" s="28"/>
      <c r="S205" s="26"/>
      <c r="T205" s="27"/>
      <c r="U205" s="28"/>
      <c r="IU205" s="103"/>
      <c r="IV205" s="103"/>
    </row>
    <row r="206" spans="1:256" s="87" customFormat="1" ht="39" customHeight="1">
      <c r="A206" s="33"/>
      <c r="B206" s="57"/>
      <c r="C206" s="65"/>
      <c r="D206" s="47"/>
      <c r="E206" s="115"/>
      <c r="F206" s="31"/>
      <c r="G206" s="50"/>
      <c r="H206" s="106"/>
      <c r="I206" s="41"/>
      <c r="J206" s="47"/>
      <c r="K206" s="38"/>
      <c r="L206" s="60"/>
      <c r="M206" s="33"/>
      <c r="N206" s="33"/>
      <c r="O206" s="33"/>
      <c r="P206" s="33"/>
      <c r="Q206" s="33"/>
      <c r="R206" s="33"/>
      <c r="S206" s="83"/>
      <c r="T206" s="84"/>
      <c r="U206" s="28"/>
      <c r="IU206" s="103"/>
      <c r="IV206" s="103"/>
    </row>
    <row r="207" spans="1:256" s="87" customFormat="1" ht="57.75" customHeight="1">
      <c r="A207" s="28"/>
      <c r="B207" s="57"/>
      <c r="C207" s="13"/>
      <c r="D207" s="47"/>
      <c r="E207" s="58"/>
      <c r="F207" s="47"/>
      <c r="G207" s="64"/>
      <c r="H207" s="102"/>
      <c r="I207" s="17"/>
      <c r="J207" s="47"/>
      <c r="K207" s="18"/>
      <c r="L207" s="60"/>
      <c r="M207" s="28"/>
      <c r="N207" s="28"/>
      <c r="O207" s="28"/>
      <c r="P207" s="28"/>
      <c r="Q207" s="28"/>
      <c r="R207" s="28"/>
      <c r="S207" s="26"/>
      <c r="T207" s="27"/>
      <c r="U207" s="28"/>
      <c r="IU207" s="116"/>
      <c r="IV207" s="116"/>
    </row>
    <row r="208" spans="1:256" s="87" customFormat="1" ht="46.5" customHeight="1">
      <c r="A208" s="28"/>
      <c r="B208" s="57"/>
      <c r="C208" s="65"/>
      <c r="D208" s="47"/>
      <c r="E208" s="61"/>
      <c r="F208" s="47"/>
      <c r="G208" s="16"/>
      <c r="H208" s="102"/>
      <c r="I208" s="41"/>
      <c r="J208" s="47"/>
      <c r="K208" s="18"/>
      <c r="L208" s="60"/>
      <c r="M208" s="28"/>
      <c r="N208" s="28"/>
      <c r="O208" s="28"/>
      <c r="P208" s="28"/>
      <c r="Q208" s="28"/>
      <c r="R208" s="28"/>
      <c r="S208" s="26"/>
      <c r="T208" s="27"/>
      <c r="U208" s="28"/>
      <c r="IU208" s="116"/>
      <c r="IV208" s="116"/>
    </row>
    <row r="209" spans="1:256" s="87" customFormat="1" ht="33.75" customHeight="1">
      <c r="A209" s="28"/>
      <c r="B209" s="57"/>
      <c r="C209" s="79"/>
      <c r="D209" s="47"/>
      <c r="E209" s="58"/>
      <c r="F209" s="47"/>
      <c r="G209" s="64"/>
      <c r="H209" s="102"/>
      <c r="I209" s="41"/>
      <c r="J209" s="26"/>
      <c r="K209" s="18"/>
      <c r="L209" s="60"/>
      <c r="M209" s="28"/>
      <c r="N209" s="28"/>
      <c r="O209" s="28"/>
      <c r="P209" s="28"/>
      <c r="Q209" s="28"/>
      <c r="R209" s="28"/>
      <c r="S209" s="26"/>
      <c r="T209" s="27"/>
      <c r="U209" s="28"/>
      <c r="IU209" s="116"/>
      <c r="IV209" s="116"/>
    </row>
    <row r="210" spans="1:256" s="87" customFormat="1" ht="34.5" customHeight="1">
      <c r="A210" s="28"/>
      <c r="B210" s="57"/>
      <c r="C210" s="55"/>
      <c r="D210" s="47"/>
      <c r="E210" s="58"/>
      <c r="F210" s="47"/>
      <c r="G210" s="64"/>
      <c r="H210" s="102"/>
      <c r="I210" s="17"/>
      <c r="J210" s="47"/>
      <c r="K210" s="18"/>
      <c r="L210" s="60"/>
      <c r="M210" s="28"/>
      <c r="N210" s="28"/>
      <c r="O210" s="28"/>
      <c r="P210" s="28"/>
      <c r="Q210" s="28"/>
      <c r="R210" s="28"/>
      <c r="S210" s="26"/>
      <c r="T210" s="27"/>
      <c r="U210" s="28"/>
      <c r="IU210" s="116"/>
      <c r="IV210" s="116"/>
    </row>
    <row r="211" spans="1:256" s="87" customFormat="1" ht="48" customHeight="1">
      <c r="A211" s="28"/>
      <c r="B211" s="57"/>
      <c r="C211" s="13"/>
      <c r="D211" s="47"/>
      <c r="E211" s="61"/>
      <c r="F211" s="47"/>
      <c r="G211" s="16"/>
      <c r="H211" s="102"/>
      <c r="I211" s="41"/>
      <c r="J211" s="26"/>
      <c r="K211" s="18"/>
      <c r="L211" s="60"/>
      <c r="M211" s="28"/>
      <c r="N211" s="28"/>
      <c r="O211" s="28"/>
      <c r="P211" s="28"/>
      <c r="Q211" s="28"/>
      <c r="R211" s="28"/>
      <c r="S211" s="26"/>
      <c r="T211" s="27"/>
      <c r="U211" s="28"/>
      <c r="IU211" s="116"/>
      <c r="IV211" s="116"/>
    </row>
    <row r="212" spans="1:256" s="87" customFormat="1" ht="30" customHeight="1">
      <c r="A212" s="28"/>
      <c r="B212" s="57"/>
      <c r="C212" s="79"/>
      <c r="D212" s="58"/>
      <c r="E212" s="58"/>
      <c r="F212" s="47"/>
      <c r="G212" s="16"/>
      <c r="H212" s="102"/>
      <c r="I212" s="41"/>
      <c r="J212" s="58"/>
      <c r="K212" s="18"/>
      <c r="L212" s="60"/>
      <c r="M212" s="28"/>
      <c r="N212" s="28"/>
      <c r="O212" s="28"/>
      <c r="P212" s="28"/>
      <c r="Q212" s="28"/>
      <c r="R212" s="28"/>
      <c r="S212" s="26"/>
      <c r="T212" s="27"/>
      <c r="U212" s="28"/>
      <c r="IU212" s="116"/>
      <c r="IV212" s="116"/>
    </row>
    <row r="213" spans="1:256" s="87" customFormat="1" ht="39" customHeight="1">
      <c r="A213" s="28"/>
      <c r="B213" s="57"/>
      <c r="C213" s="65"/>
      <c r="D213" s="47"/>
      <c r="E213" s="47"/>
      <c r="F213" s="47"/>
      <c r="G213" s="30"/>
      <c r="H213" s="102"/>
      <c r="I213" s="41"/>
      <c r="J213" s="26"/>
      <c r="K213" s="18"/>
      <c r="L213" s="60"/>
      <c r="M213" s="28"/>
      <c r="N213" s="28"/>
      <c r="O213" s="28"/>
      <c r="P213" s="28"/>
      <c r="Q213" s="28"/>
      <c r="R213" s="28"/>
      <c r="S213" s="83"/>
      <c r="T213" s="84"/>
      <c r="U213" s="33"/>
      <c r="IU213" s="116"/>
      <c r="IV213" s="116"/>
    </row>
    <row r="214" spans="1:256" s="87" customFormat="1" ht="50.25" customHeight="1">
      <c r="A214" s="28"/>
      <c r="B214" s="57"/>
      <c r="C214" s="79"/>
      <c r="D214" s="58"/>
      <c r="E214" s="47"/>
      <c r="F214" s="47"/>
      <c r="G214" s="30"/>
      <c r="H214" s="50"/>
      <c r="I214" s="17"/>
      <c r="J214" s="26"/>
      <c r="K214" s="77"/>
      <c r="L214" s="60"/>
      <c r="M214" s="28"/>
      <c r="N214" s="28"/>
      <c r="O214" s="28"/>
      <c r="P214" s="28"/>
      <c r="Q214" s="28"/>
      <c r="R214" s="49"/>
      <c r="S214" s="26"/>
      <c r="T214" s="27"/>
      <c r="U214" s="28"/>
      <c r="IU214" s="116"/>
      <c r="IV214" s="116"/>
    </row>
    <row r="215" spans="1:256" s="87" customFormat="1" ht="39.75" customHeight="1">
      <c r="A215" s="28"/>
      <c r="B215" s="57"/>
      <c r="C215" s="79"/>
      <c r="D215" s="58"/>
      <c r="E215" s="47"/>
      <c r="F215" s="47"/>
      <c r="G215" s="30"/>
      <c r="H215" s="102"/>
      <c r="I215" s="41"/>
      <c r="J215" s="58"/>
      <c r="K215" s="18"/>
      <c r="L215" s="60"/>
      <c r="M215" s="28"/>
      <c r="N215" s="28"/>
      <c r="O215" s="28"/>
      <c r="P215" s="28"/>
      <c r="Q215" s="28"/>
      <c r="R215" s="28"/>
      <c r="S215" s="22"/>
      <c r="T215" s="23"/>
      <c r="U215" s="24"/>
      <c r="IU215" s="116"/>
      <c r="IV215" s="116"/>
    </row>
    <row r="216" spans="1:256" s="87" customFormat="1" ht="53.25" customHeight="1">
      <c r="A216" s="28"/>
      <c r="B216" s="57"/>
      <c r="C216" s="55"/>
      <c r="D216" s="47"/>
      <c r="E216" s="47"/>
      <c r="F216" s="47"/>
      <c r="G216" s="30"/>
      <c r="H216" s="102"/>
      <c r="I216" s="41"/>
      <c r="J216" s="26"/>
      <c r="K216" s="18"/>
      <c r="L216" s="60"/>
      <c r="M216" s="28"/>
      <c r="N216" s="28"/>
      <c r="O216" s="28"/>
      <c r="P216" s="28"/>
      <c r="Q216" s="28"/>
      <c r="R216" s="28"/>
      <c r="S216" s="26"/>
      <c r="T216" s="27"/>
      <c r="U216" s="28"/>
      <c r="IU216" s="116"/>
      <c r="IV216" s="116"/>
    </row>
    <row r="217" spans="1:256" s="87" customFormat="1" ht="45" customHeight="1">
      <c r="A217" s="28"/>
      <c r="B217" s="57"/>
      <c r="C217" s="55"/>
      <c r="D217" s="47"/>
      <c r="E217" s="47"/>
      <c r="F217" s="47"/>
      <c r="G217" s="30"/>
      <c r="H217" s="102"/>
      <c r="I217" s="41"/>
      <c r="J217" s="26"/>
      <c r="K217" s="18"/>
      <c r="L217" s="60"/>
      <c r="M217" s="28"/>
      <c r="N217" s="28"/>
      <c r="O217" s="28"/>
      <c r="P217" s="28"/>
      <c r="Q217" s="28"/>
      <c r="R217" s="28"/>
      <c r="S217" s="26"/>
      <c r="T217" s="27"/>
      <c r="U217" s="28"/>
      <c r="IU217" s="116"/>
      <c r="IV217" s="116"/>
    </row>
    <row r="218" spans="1:256" s="87" customFormat="1" ht="52.5" customHeight="1">
      <c r="A218" s="28"/>
      <c r="B218" s="57"/>
      <c r="C218" s="55"/>
      <c r="D218" s="47"/>
      <c r="E218" s="47"/>
      <c r="F218" s="47"/>
      <c r="G218" s="30"/>
      <c r="H218" s="102"/>
      <c r="I218" s="41"/>
      <c r="J218" s="47"/>
      <c r="K218" s="18"/>
      <c r="L218" s="60"/>
      <c r="M218" s="28"/>
      <c r="N218" s="28"/>
      <c r="O218" s="28"/>
      <c r="P218" s="28"/>
      <c r="Q218" s="28"/>
      <c r="R218" s="28"/>
      <c r="S218" s="26"/>
      <c r="T218" s="27"/>
      <c r="U218" s="28"/>
      <c r="IU218" s="116"/>
      <c r="IV218" s="116"/>
    </row>
    <row r="219" spans="1:256" s="87" customFormat="1" ht="49.5" customHeight="1">
      <c r="A219" s="28"/>
      <c r="B219" s="57"/>
      <c r="C219" s="55"/>
      <c r="D219" s="47"/>
      <c r="E219" s="47"/>
      <c r="F219" s="47"/>
      <c r="G219" s="30"/>
      <c r="H219" s="102"/>
      <c r="I219" s="41"/>
      <c r="J219" s="47"/>
      <c r="K219" s="18"/>
      <c r="L219" s="60"/>
      <c r="M219" s="28"/>
      <c r="N219" s="28"/>
      <c r="O219" s="28"/>
      <c r="P219" s="28"/>
      <c r="Q219" s="28"/>
      <c r="R219" s="28"/>
      <c r="S219" s="26"/>
      <c r="T219" s="112"/>
      <c r="U219" s="28"/>
      <c r="IU219" s="116"/>
      <c r="IV219" s="116"/>
    </row>
    <row r="220" spans="1:256" s="87" customFormat="1" ht="39" customHeight="1">
      <c r="A220" s="28"/>
      <c r="B220" s="57"/>
      <c r="C220" s="13"/>
      <c r="D220" s="47"/>
      <c r="E220" s="47"/>
      <c r="F220" s="117"/>
      <c r="G220" s="47"/>
      <c r="H220" s="47"/>
      <c r="I220" s="41"/>
      <c r="J220" s="26"/>
      <c r="K220" s="18"/>
      <c r="L220" s="60"/>
      <c r="M220" s="28"/>
      <c r="N220" s="28"/>
      <c r="O220" s="28"/>
      <c r="P220" s="28"/>
      <c r="Q220" s="28"/>
      <c r="R220" s="28"/>
      <c r="S220" s="26"/>
      <c r="T220" s="27"/>
      <c r="U220" s="28"/>
      <c r="IU220" s="116"/>
      <c r="IV220" s="116"/>
    </row>
    <row r="221" spans="1:256" s="87" customFormat="1" ht="35.25" customHeight="1">
      <c r="A221" s="28"/>
      <c r="B221" s="57"/>
      <c r="C221" s="13"/>
      <c r="D221" s="47"/>
      <c r="E221" s="47"/>
      <c r="F221" s="117"/>
      <c r="G221" s="30"/>
      <c r="H221" s="30"/>
      <c r="I221" s="41"/>
      <c r="J221" s="26"/>
      <c r="K221" s="18"/>
      <c r="L221" s="60"/>
      <c r="M221" s="28"/>
      <c r="N221" s="28"/>
      <c r="O221" s="28"/>
      <c r="P221" s="28"/>
      <c r="Q221" s="28"/>
      <c r="R221" s="28"/>
      <c r="S221" s="26"/>
      <c r="T221" s="27"/>
      <c r="U221" s="28"/>
      <c r="IU221" s="116"/>
      <c r="IV221" s="116"/>
    </row>
    <row r="222" spans="1:256" s="87" customFormat="1" ht="27.75" customHeight="1">
      <c r="A222" s="28"/>
      <c r="B222" s="57"/>
      <c r="C222" s="13"/>
      <c r="D222" s="47"/>
      <c r="E222" s="47"/>
      <c r="F222" s="47"/>
      <c r="G222" s="30"/>
      <c r="H222" s="30"/>
      <c r="I222" s="41"/>
      <c r="J222" s="26"/>
      <c r="K222" s="18"/>
      <c r="L222" s="60"/>
      <c r="M222" s="28"/>
      <c r="N222" s="28"/>
      <c r="O222" s="28"/>
      <c r="P222" s="28"/>
      <c r="Q222" s="28"/>
      <c r="R222" s="28"/>
      <c r="S222" s="26"/>
      <c r="T222" s="27"/>
      <c r="U222" s="28"/>
      <c r="IU222" s="116"/>
      <c r="IV222" s="116"/>
    </row>
    <row r="223" spans="1:256" s="87" customFormat="1" ht="54" customHeight="1">
      <c r="A223" s="28"/>
      <c r="B223" s="57"/>
      <c r="C223" s="55"/>
      <c r="D223" s="14"/>
      <c r="E223" s="47"/>
      <c r="F223" s="47"/>
      <c r="G223" s="30"/>
      <c r="H223" s="50"/>
      <c r="I223" s="41"/>
      <c r="J223" s="26"/>
      <c r="K223" s="18"/>
      <c r="L223" s="60"/>
      <c r="M223" s="28"/>
      <c r="N223" s="28"/>
      <c r="O223" s="28"/>
      <c r="P223" s="28"/>
      <c r="Q223" s="28"/>
      <c r="R223" s="28"/>
      <c r="S223" s="26"/>
      <c r="T223" s="27"/>
      <c r="U223" s="28"/>
      <c r="IU223" s="116"/>
      <c r="IV223" s="116"/>
    </row>
    <row r="224" spans="1:256" s="87" customFormat="1" ht="43.5" customHeight="1">
      <c r="A224" s="28"/>
      <c r="B224" s="57"/>
      <c r="C224" s="55"/>
      <c r="D224" s="47"/>
      <c r="E224" s="47"/>
      <c r="F224" s="47"/>
      <c r="G224" s="30"/>
      <c r="H224" s="102"/>
      <c r="I224" s="41"/>
      <c r="J224" s="26"/>
      <c r="K224" s="18"/>
      <c r="L224" s="60"/>
      <c r="M224" s="28"/>
      <c r="N224" s="28"/>
      <c r="O224" s="28"/>
      <c r="P224" s="28"/>
      <c r="Q224" s="28"/>
      <c r="R224" s="28"/>
      <c r="S224" s="26"/>
      <c r="T224" s="27"/>
      <c r="U224" s="28"/>
      <c r="IU224" s="116"/>
      <c r="IV224" s="116"/>
    </row>
    <row r="225" spans="1:256" s="87" customFormat="1" ht="38.25" customHeight="1">
      <c r="A225" s="28"/>
      <c r="B225" s="57"/>
      <c r="C225" s="55"/>
      <c r="D225" s="47"/>
      <c r="E225" s="47"/>
      <c r="F225" s="47"/>
      <c r="G225" s="30"/>
      <c r="H225" s="102"/>
      <c r="I225" s="41"/>
      <c r="J225" s="26"/>
      <c r="K225" s="18"/>
      <c r="L225" s="60"/>
      <c r="M225" s="28"/>
      <c r="N225" s="28"/>
      <c r="O225" s="28"/>
      <c r="P225" s="28"/>
      <c r="Q225" s="28"/>
      <c r="R225" s="28"/>
      <c r="S225" s="26"/>
      <c r="T225" s="27"/>
      <c r="U225" s="28"/>
      <c r="IU225" s="116"/>
      <c r="IV225" s="116"/>
    </row>
    <row r="226" spans="1:256" s="87" customFormat="1" ht="43.5" customHeight="1">
      <c r="A226" s="28"/>
      <c r="B226" s="57"/>
      <c r="C226" s="79"/>
      <c r="D226" s="47"/>
      <c r="E226" s="47"/>
      <c r="F226" s="47"/>
      <c r="G226" s="30"/>
      <c r="H226" s="30"/>
      <c r="I226" s="41"/>
      <c r="J226" s="200"/>
      <c r="K226" s="18"/>
      <c r="L226" s="60"/>
      <c r="M226" s="28"/>
      <c r="N226" s="28"/>
      <c r="O226" s="28"/>
      <c r="P226" s="28"/>
      <c r="Q226" s="28"/>
      <c r="R226" s="28"/>
      <c r="S226" s="26"/>
      <c r="T226" s="27"/>
      <c r="U226" s="28"/>
      <c r="IU226" s="116"/>
      <c r="IV226" s="116"/>
    </row>
    <row r="227" spans="1:256" s="87" customFormat="1" ht="26.25" customHeight="1">
      <c r="A227" s="28"/>
      <c r="B227" s="57"/>
      <c r="C227" s="79"/>
      <c r="D227" s="47"/>
      <c r="E227" s="47"/>
      <c r="F227" s="47"/>
      <c r="G227" s="30"/>
      <c r="H227" s="102"/>
      <c r="I227" s="41"/>
      <c r="J227" s="47"/>
      <c r="K227" s="18"/>
      <c r="L227" s="60"/>
      <c r="M227" s="28"/>
      <c r="N227" s="28"/>
      <c r="O227" s="28"/>
      <c r="P227" s="28"/>
      <c r="Q227" s="28"/>
      <c r="R227" s="28"/>
      <c r="S227" s="26"/>
      <c r="T227" s="27"/>
      <c r="U227" s="28"/>
      <c r="IU227" s="116"/>
      <c r="IV227" s="116"/>
    </row>
    <row r="228" spans="1:256" s="87" customFormat="1" ht="48" customHeight="1">
      <c r="A228" s="28"/>
      <c r="B228" s="57"/>
      <c r="C228" s="13"/>
      <c r="D228" s="47"/>
      <c r="E228" s="47"/>
      <c r="F228" s="47"/>
      <c r="G228" s="30"/>
      <c r="H228" s="102"/>
      <c r="I228" s="41"/>
      <c r="J228" s="26"/>
      <c r="K228" s="18"/>
      <c r="L228" s="60"/>
      <c r="M228" s="28"/>
      <c r="N228" s="28"/>
      <c r="O228" s="28"/>
      <c r="P228" s="28"/>
      <c r="Q228" s="28"/>
      <c r="R228" s="28"/>
      <c r="S228" s="26"/>
      <c r="T228" s="27"/>
      <c r="U228" s="28"/>
      <c r="IU228" s="116"/>
      <c r="IV228" s="116"/>
    </row>
    <row r="229" spans="1:256" s="87" customFormat="1" ht="51" customHeight="1">
      <c r="A229" s="28"/>
      <c r="B229" s="57"/>
      <c r="C229" s="79"/>
      <c r="D229" s="14"/>
      <c r="E229" s="47"/>
      <c r="F229" s="47"/>
      <c r="G229" s="30"/>
      <c r="H229" s="102"/>
      <c r="I229" s="41"/>
      <c r="J229" s="26"/>
      <c r="K229" s="18"/>
      <c r="L229" s="60"/>
      <c r="M229" s="28"/>
      <c r="N229" s="28"/>
      <c r="O229" s="28"/>
      <c r="P229" s="28"/>
      <c r="Q229" s="28"/>
      <c r="R229" s="28"/>
      <c r="S229" s="26"/>
      <c r="T229" s="27"/>
      <c r="U229" s="28"/>
      <c r="IU229" s="116"/>
      <c r="IV229" s="116"/>
    </row>
    <row r="230" spans="1:256" s="87" customFormat="1" ht="30" customHeight="1">
      <c r="A230" s="28"/>
      <c r="B230" s="57"/>
      <c r="C230" s="55"/>
      <c r="D230" s="14"/>
      <c r="E230" s="47"/>
      <c r="F230" s="47"/>
      <c r="G230" s="30"/>
      <c r="H230" s="102"/>
      <c r="I230" s="41"/>
      <c r="J230" s="26"/>
      <c r="K230" s="18"/>
      <c r="L230" s="60"/>
      <c r="M230" s="28"/>
      <c r="N230" s="28"/>
      <c r="O230" s="28"/>
      <c r="P230" s="28"/>
      <c r="Q230" s="28"/>
      <c r="R230" s="28"/>
      <c r="S230" s="26"/>
      <c r="T230" s="27"/>
      <c r="U230" s="28"/>
      <c r="IU230" s="116"/>
      <c r="IV230" s="116"/>
    </row>
    <row r="231" spans="1:256" s="87" customFormat="1" ht="30.75" customHeight="1">
      <c r="A231" s="28">
        <v>205</v>
      </c>
      <c r="B231" s="57"/>
      <c r="C231" s="55"/>
      <c r="D231" s="14"/>
      <c r="E231" s="47"/>
      <c r="F231" s="47"/>
      <c r="G231" s="30"/>
      <c r="H231" s="102"/>
      <c r="I231" s="41"/>
      <c r="J231" s="26"/>
      <c r="K231" s="18"/>
      <c r="L231" s="60"/>
      <c r="M231" s="28"/>
      <c r="N231" s="28"/>
      <c r="O231" s="28"/>
      <c r="P231" s="28"/>
      <c r="Q231" s="28"/>
      <c r="R231" s="28"/>
      <c r="S231" s="26"/>
      <c r="T231" s="27"/>
      <c r="U231" s="28"/>
      <c r="IU231" s="116"/>
      <c r="IV231" s="116"/>
    </row>
    <row r="232" spans="1:256" s="87" customFormat="1" ht="32.25" customHeight="1">
      <c r="A232" s="28">
        <v>206</v>
      </c>
      <c r="B232" s="57"/>
      <c r="C232" s="55"/>
      <c r="D232" s="14"/>
      <c r="E232" s="47"/>
      <c r="F232" s="47"/>
      <c r="G232" s="30"/>
      <c r="H232" s="102"/>
      <c r="I232" s="41"/>
      <c r="J232" s="26"/>
      <c r="K232" s="18"/>
      <c r="L232" s="60"/>
      <c r="M232" s="28"/>
      <c r="N232" s="28"/>
      <c r="O232" s="28"/>
      <c r="P232" s="28"/>
      <c r="Q232" s="28"/>
      <c r="R232" s="28"/>
      <c r="S232" s="26"/>
      <c r="T232" s="27"/>
      <c r="U232" s="28"/>
      <c r="IU232" s="116"/>
      <c r="IV232" s="116"/>
    </row>
    <row r="233" spans="1:256" s="87" customFormat="1" ht="33.75" customHeight="1">
      <c r="A233" s="28">
        <v>207</v>
      </c>
      <c r="B233" s="57"/>
      <c r="C233" s="55"/>
      <c r="D233" s="47"/>
      <c r="E233" s="47"/>
      <c r="F233" s="47"/>
      <c r="G233" s="30"/>
      <c r="H233" s="102"/>
      <c r="I233" s="41"/>
      <c r="J233" s="47"/>
      <c r="K233" s="18"/>
      <c r="L233" s="60"/>
      <c r="M233" s="28"/>
      <c r="N233" s="28"/>
      <c r="O233" s="28"/>
      <c r="P233" s="28"/>
      <c r="Q233" s="28"/>
      <c r="R233" s="28"/>
      <c r="S233" s="26"/>
      <c r="T233" s="27"/>
      <c r="U233" s="28"/>
      <c r="IU233" s="116"/>
      <c r="IV233" s="116"/>
    </row>
    <row r="234" spans="1:256" s="87" customFormat="1" ht="39.75" customHeight="1">
      <c r="A234" s="28">
        <v>208</v>
      </c>
      <c r="B234" s="57"/>
      <c r="C234" s="55"/>
      <c r="D234" s="47"/>
      <c r="E234" s="47"/>
      <c r="F234" s="47"/>
      <c r="G234" s="30"/>
      <c r="H234" s="102"/>
      <c r="I234" s="41"/>
      <c r="J234" s="47"/>
      <c r="K234" s="18"/>
      <c r="L234" s="60"/>
      <c r="M234" s="28"/>
      <c r="N234" s="28"/>
      <c r="O234" s="28"/>
      <c r="P234" s="28"/>
      <c r="Q234" s="28"/>
      <c r="R234" s="28"/>
      <c r="S234" s="26"/>
      <c r="T234" s="27"/>
      <c r="U234" s="28"/>
      <c r="IU234" s="116"/>
      <c r="IV234" s="116"/>
    </row>
    <row r="235" spans="1:256" s="87" customFormat="1" ht="67.5" customHeight="1">
      <c r="A235" s="28">
        <v>209</v>
      </c>
      <c r="B235" s="57"/>
      <c r="C235" s="55"/>
      <c r="D235" s="14"/>
      <c r="E235" s="47"/>
      <c r="F235" s="47"/>
      <c r="G235" s="30"/>
      <c r="H235" s="102"/>
      <c r="I235" s="41"/>
      <c r="J235" s="26"/>
      <c r="K235" s="18"/>
      <c r="L235" s="60"/>
      <c r="M235" s="28"/>
      <c r="N235" s="28"/>
      <c r="O235" s="28"/>
      <c r="P235" s="28"/>
      <c r="Q235" s="28"/>
      <c r="R235" s="28"/>
      <c r="S235" s="26"/>
      <c r="T235" s="27"/>
      <c r="U235" s="28"/>
      <c r="IU235" s="116"/>
      <c r="IV235" s="116"/>
    </row>
    <row r="236" spans="1:256" s="87" customFormat="1" ht="41.25" customHeight="1">
      <c r="A236" s="28">
        <v>210</v>
      </c>
      <c r="B236" s="57"/>
      <c r="C236" s="55"/>
      <c r="D236" s="47"/>
      <c r="E236" s="61"/>
      <c r="F236" s="47"/>
      <c r="G236" s="16"/>
      <c r="H236" s="102"/>
      <c r="I236" s="41"/>
      <c r="J236" s="47"/>
      <c r="K236" s="18"/>
      <c r="L236" s="60"/>
      <c r="M236" s="28"/>
      <c r="N236" s="28"/>
      <c r="O236" s="28"/>
      <c r="P236" s="28"/>
      <c r="Q236" s="28"/>
      <c r="R236" s="28"/>
      <c r="S236" s="26"/>
      <c r="T236" s="27"/>
      <c r="U236" s="28"/>
      <c r="IU236" s="116"/>
      <c r="IV236" s="116"/>
    </row>
    <row r="237" spans="1:256" s="87" customFormat="1" ht="31.5" customHeight="1">
      <c r="A237" s="28">
        <v>211</v>
      </c>
      <c r="B237" s="57"/>
      <c r="C237" s="55"/>
      <c r="D237" s="47"/>
      <c r="E237" s="58"/>
      <c r="F237" s="47"/>
      <c r="G237" s="118"/>
      <c r="H237" s="104"/>
      <c r="I237" s="41"/>
      <c r="J237" s="47"/>
      <c r="K237" s="18"/>
      <c r="L237" s="60"/>
      <c r="M237" s="28"/>
      <c r="N237" s="28"/>
      <c r="O237" s="28"/>
      <c r="P237" s="28"/>
      <c r="Q237" s="28"/>
      <c r="R237" s="28"/>
      <c r="S237" s="26"/>
      <c r="T237" s="27"/>
      <c r="U237" s="28"/>
      <c r="IU237" s="116"/>
      <c r="IV237" s="116"/>
    </row>
    <row r="238" spans="1:256" s="87" customFormat="1" ht="39.75" customHeight="1">
      <c r="A238" s="28">
        <v>212</v>
      </c>
      <c r="B238" s="57"/>
      <c r="C238" s="55"/>
      <c r="D238" s="47"/>
      <c r="E238" s="58"/>
      <c r="F238" s="47"/>
      <c r="G238" s="64"/>
      <c r="H238" s="50"/>
      <c r="I238" s="41"/>
      <c r="J238" s="26"/>
      <c r="K238" s="18"/>
      <c r="L238" s="60"/>
      <c r="M238" s="28"/>
      <c r="N238" s="28"/>
      <c r="O238" s="28"/>
      <c r="P238" s="28"/>
      <c r="Q238" s="28"/>
      <c r="R238" s="28"/>
      <c r="S238" s="26"/>
      <c r="T238" s="27"/>
      <c r="U238" s="28"/>
      <c r="IU238" s="116"/>
      <c r="IV238" s="116"/>
    </row>
    <row r="239" spans="1:256" s="87" customFormat="1" ht="39" customHeight="1">
      <c r="A239" s="28"/>
      <c r="B239" s="57"/>
      <c r="C239" s="55"/>
      <c r="D239" s="14"/>
      <c r="E239" s="58"/>
      <c r="F239" s="47"/>
      <c r="G239" s="16"/>
      <c r="H239" s="102"/>
      <c r="I239" s="41"/>
      <c r="J239" s="26"/>
      <c r="K239" s="18"/>
      <c r="L239" s="60"/>
      <c r="M239" s="28"/>
      <c r="N239" s="28"/>
      <c r="O239" s="28"/>
      <c r="P239" s="28"/>
      <c r="Q239" s="28"/>
      <c r="R239" s="28"/>
      <c r="S239" s="26"/>
      <c r="T239" s="27"/>
      <c r="U239" s="28"/>
      <c r="IU239" s="103"/>
      <c r="IV239" s="103"/>
    </row>
    <row r="240" spans="1:21" s="87" customFormat="1" ht="45" customHeight="1">
      <c r="A240" s="28"/>
      <c r="B240" s="57"/>
      <c r="C240" s="55"/>
      <c r="D240" s="14"/>
      <c r="E240" s="58"/>
      <c r="F240" s="58"/>
      <c r="G240" s="118"/>
      <c r="H240" s="104"/>
      <c r="I240" s="41"/>
      <c r="J240" s="26"/>
      <c r="K240" s="18"/>
      <c r="L240" s="60"/>
      <c r="M240" s="28"/>
      <c r="N240" s="28"/>
      <c r="O240" s="28"/>
      <c r="P240" s="28"/>
      <c r="Q240" s="28"/>
      <c r="R240" s="28"/>
      <c r="S240" s="26"/>
      <c r="T240" s="27"/>
      <c r="U240" s="28"/>
    </row>
    <row r="241" spans="1:21" s="87" customFormat="1" ht="34.5" customHeight="1">
      <c r="A241" s="28"/>
      <c r="B241" s="57"/>
      <c r="C241" s="13"/>
      <c r="D241" s="47"/>
      <c r="E241" s="58"/>
      <c r="F241" s="58"/>
      <c r="G241" s="118"/>
      <c r="H241" s="118"/>
      <c r="I241" s="41"/>
      <c r="J241" s="26"/>
      <c r="K241" s="18"/>
      <c r="L241" s="60"/>
      <c r="M241" s="28"/>
      <c r="N241" s="28"/>
      <c r="O241" s="28"/>
      <c r="P241" s="28"/>
      <c r="Q241" s="28"/>
      <c r="R241" s="28"/>
      <c r="S241" s="26"/>
      <c r="T241" s="27"/>
      <c r="U241" s="28"/>
    </row>
    <row r="242" spans="1:21" s="87" customFormat="1" ht="36.75" customHeight="1">
      <c r="A242" s="28"/>
      <c r="B242" s="57"/>
      <c r="C242" s="55"/>
      <c r="D242" s="47"/>
      <c r="E242" s="58"/>
      <c r="F242" s="15"/>
      <c r="G242" s="118"/>
      <c r="H242" s="104"/>
      <c r="I242" s="41"/>
      <c r="J242" s="47"/>
      <c r="K242" s="18"/>
      <c r="L242" s="60"/>
      <c r="M242" s="28"/>
      <c r="N242" s="28"/>
      <c r="O242" s="28"/>
      <c r="P242" s="28"/>
      <c r="Q242" s="28"/>
      <c r="R242" s="28"/>
      <c r="S242" s="26"/>
      <c r="T242" s="27"/>
      <c r="U242" s="28"/>
    </row>
    <row r="243" spans="1:21" s="87" customFormat="1" ht="33.75" customHeight="1">
      <c r="A243" s="28"/>
      <c r="B243" s="57"/>
      <c r="C243" s="13"/>
      <c r="D243" s="47"/>
      <c r="E243" s="58"/>
      <c r="F243" s="15"/>
      <c r="G243" s="118"/>
      <c r="H243" s="104"/>
      <c r="I243" s="41"/>
      <c r="J243" s="26"/>
      <c r="K243" s="18"/>
      <c r="L243" s="60"/>
      <c r="M243" s="28"/>
      <c r="N243" s="28"/>
      <c r="O243" s="28"/>
      <c r="P243" s="28"/>
      <c r="Q243" s="28"/>
      <c r="R243" s="28"/>
      <c r="S243" s="26"/>
      <c r="T243" s="27"/>
      <c r="U243" s="28"/>
    </row>
    <row r="244" spans="1:21" s="87" customFormat="1" ht="33" customHeight="1">
      <c r="A244" s="28"/>
      <c r="B244" s="57"/>
      <c r="C244" s="13"/>
      <c r="D244" s="47"/>
      <c r="E244" s="58"/>
      <c r="F244" s="58"/>
      <c r="G244" s="118"/>
      <c r="H244" s="104"/>
      <c r="I244" s="41"/>
      <c r="J244" s="26"/>
      <c r="K244" s="18"/>
      <c r="L244" s="60"/>
      <c r="M244" s="28"/>
      <c r="N244" s="28"/>
      <c r="O244" s="28"/>
      <c r="P244" s="28"/>
      <c r="Q244" s="28"/>
      <c r="R244" s="28"/>
      <c r="S244" s="26"/>
      <c r="T244" s="27"/>
      <c r="U244" s="28"/>
    </row>
    <row r="245" spans="1:21" s="87" customFormat="1" ht="28.5" customHeight="1">
      <c r="A245" s="28"/>
      <c r="B245" s="57"/>
      <c r="C245" s="13"/>
      <c r="D245" s="47"/>
      <c r="E245" s="58"/>
      <c r="F245" s="58"/>
      <c r="G245" s="118"/>
      <c r="H245" s="104"/>
      <c r="I245" s="17"/>
      <c r="J245" s="26"/>
      <c r="K245" s="18"/>
      <c r="L245" s="60"/>
      <c r="M245" s="90"/>
      <c r="N245" s="28"/>
      <c r="O245" s="28"/>
      <c r="P245" s="28"/>
      <c r="Q245" s="28"/>
      <c r="R245" s="28"/>
      <c r="S245" s="26"/>
      <c r="T245" s="27"/>
      <c r="U245" s="28"/>
    </row>
    <row r="246" spans="1:21" s="87" customFormat="1" ht="39.75" customHeight="1">
      <c r="A246" s="28"/>
      <c r="B246" s="57"/>
      <c r="C246" s="55"/>
      <c r="D246" s="47"/>
      <c r="E246" s="58"/>
      <c r="F246" s="58"/>
      <c r="G246" s="118"/>
      <c r="H246" s="104"/>
      <c r="I246" s="41"/>
      <c r="J246" s="26"/>
      <c r="K246" s="18"/>
      <c r="L246" s="60"/>
      <c r="M246" s="28"/>
      <c r="N246" s="28"/>
      <c r="O246" s="28"/>
      <c r="P246" s="28"/>
      <c r="Q246" s="28"/>
      <c r="R246" s="28"/>
      <c r="S246" s="26"/>
      <c r="T246" s="27"/>
      <c r="U246" s="28"/>
    </row>
    <row r="247" spans="1:21" s="87" customFormat="1" ht="28.5" customHeight="1">
      <c r="A247" s="28"/>
      <c r="B247" s="57"/>
      <c r="C247" s="55"/>
      <c r="D247" s="47"/>
      <c r="E247" s="58"/>
      <c r="F247" s="58"/>
      <c r="G247" s="118"/>
      <c r="H247" s="104"/>
      <c r="I247" s="41"/>
      <c r="J247" s="26"/>
      <c r="K247" s="18"/>
      <c r="L247" s="60"/>
      <c r="M247" s="28"/>
      <c r="N247" s="28"/>
      <c r="O247" s="28"/>
      <c r="P247" s="28"/>
      <c r="Q247" s="28"/>
      <c r="R247" s="28"/>
      <c r="S247" s="26"/>
      <c r="T247" s="27"/>
      <c r="U247" s="28"/>
    </row>
    <row r="248" spans="1:21" s="87" customFormat="1" ht="27" customHeight="1">
      <c r="A248" s="28"/>
      <c r="B248" s="57"/>
      <c r="C248" s="55"/>
      <c r="D248" s="31"/>
      <c r="E248" s="58"/>
      <c r="F248" s="58"/>
      <c r="G248" s="118"/>
      <c r="H248" s="104"/>
      <c r="I248" s="41"/>
      <c r="J248" s="26"/>
      <c r="K248" s="18"/>
      <c r="L248" s="60"/>
      <c r="M248" s="28"/>
      <c r="N248" s="28"/>
      <c r="O248" s="28"/>
      <c r="P248" s="28"/>
      <c r="Q248" s="28"/>
      <c r="R248" s="28"/>
      <c r="S248" s="26"/>
      <c r="T248" s="27"/>
      <c r="U248" s="28"/>
    </row>
    <row r="249" spans="1:21" s="87" customFormat="1" ht="27.75" customHeight="1">
      <c r="A249" s="28"/>
      <c r="B249" s="57"/>
      <c r="C249" s="79"/>
      <c r="D249" s="58"/>
      <c r="E249" s="119"/>
      <c r="F249" s="58"/>
      <c r="G249" s="118"/>
      <c r="H249" s="104"/>
      <c r="I249" s="41"/>
      <c r="J249" s="26"/>
      <c r="K249" s="18"/>
      <c r="L249" s="60"/>
      <c r="M249" s="28"/>
      <c r="N249" s="28"/>
      <c r="O249" s="28"/>
      <c r="P249" s="28"/>
      <c r="Q249" s="28"/>
      <c r="R249" s="28"/>
      <c r="S249" s="26"/>
      <c r="T249" s="27"/>
      <c r="U249" s="28"/>
    </row>
    <row r="250" spans="1:21" s="87" customFormat="1" ht="30" customHeight="1">
      <c r="A250" s="28"/>
      <c r="B250" s="57"/>
      <c r="C250" s="55"/>
      <c r="D250" s="14"/>
      <c r="E250" s="58"/>
      <c r="F250" s="58"/>
      <c r="G250" s="118"/>
      <c r="H250" s="104"/>
      <c r="I250" s="41"/>
      <c r="J250" s="47"/>
      <c r="K250" s="18"/>
      <c r="L250" s="60"/>
      <c r="M250" s="28"/>
      <c r="N250" s="28"/>
      <c r="O250" s="28"/>
      <c r="P250" s="28"/>
      <c r="Q250" s="28"/>
      <c r="R250" s="28"/>
      <c r="S250" s="26"/>
      <c r="T250" s="27"/>
      <c r="U250" s="28"/>
    </row>
    <row r="251" spans="1:21" s="87" customFormat="1" ht="49.5" customHeight="1">
      <c r="A251" s="28"/>
      <c r="B251" s="57"/>
      <c r="C251" s="13"/>
      <c r="D251" s="58"/>
      <c r="E251" s="58"/>
      <c r="F251" s="14"/>
      <c r="G251" s="118"/>
      <c r="H251" s="104"/>
      <c r="I251" s="41"/>
      <c r="J251" s="26"/>
      <c r="K251" s="18"/>
      <c r="L251" s="60"/>
      <c r="M251" s="28"/>
      <c r="N251" s="28"/>
      <c r="O251" s="28"/>
      <c r="P251" s="28"/>
      <c r="Q251" s="28"/>
      <c r="R251" s="28"/>
      <c r="S251" s="26"/>
      <c r="T251" s="27"/>
      <c r="U251" s="28"/>
    </row>
    <row r="252" spans="1:21" s="87" customFormat="1" ht="33.75" customHeight="1">
      <c r="A252" s="28"/>
      <c r="B252" s="57"/>
      <c r="C252" s="55"/>
      <c r="D252" s="14"/>
      <c r="E252" s="58"/>
      <c r="F252" s="58"/>
      <c r="G252" s="118"/>
      <c r="H252" s="104"/>
      <c r="I252" s="41"/>
      <c r="J252" s="26"/>
      <c r="K252" s="18"/>
      <c r="L252" s="60"/>
      <c r="M252" s="28"/>
      <c r="N252" s="28"/>
      <c r="O252" s="28"/>
      <c r="P252" s="28"/>
      <c r="Q252" s="28"/>
      <c r="R252" s="28"/>
      <c r="S252" s="26"/>
      <c r="T252" s="27"/>
      <c r="U252" s="28"/>
    </row>
    <row r="253" spans="1:21" s="87" customFormat="1" ht="28.5" customHeight="1">
      <c r="A253" s="28"/>
      <c r="B253" s="57"/>
      <c r="C253" s="55"/>
      <c r="D253" s="14"/>
      <c r="E253" s="58"/>
      <c r="F253" s="47"/>
      <c r="G253" s="118"/>
      <c r="H253" s="104"/>
      <c r="I253" s="41"/>
      <c r="J253" s="47"/>
      <c r="K253" s="18"/>
      <c r="L253" s="60"/>
      <c r="M253" s="28"/>
      <c r="N253" s="28"/>
      <c r="O253" s="28"/>
      <c r="P253" s="28"/>
      <c r="Q253" s="28"/>
      <c r="R253" s="28"/>
      <c r="S253" s="26"/>
      <c r="T253" s="27"/>
      <c r="U253" s="28"/>
    </row>
    <row r="254" spans="1:21" s="87" customFormat="1" ht="32.25" customHeight="1">
      <c r="A254" s="28"/>
      <c r="B254" s="57"/>
      <c r="C254" s="55"/>
      <c r="D254" s="58"/>
      <c r="E254" s="58"/>
      <c r="F254" s="58"/>
      <c r="G254" s="118"/>
      <c r="H254" s="104"/>
      <c r="I254" s="41"/>
      <c r="J254" s="58"/>
      <c r="K254" s="18"/>
      <c r="L254" s="60"/>
      <c r="M254" s="28"/>
      <c r="N254" s="28"/>
      <c r="O254" s="28"/>
      <c r="P254" s="28"/>
      <c r="Q254" s="28"/>
      <c r="R254" s="28"/>
      <c r="S254" s="26"/>
      <c r="T254" s="27"/>
      <c r="U254" s="28"/>
    </row>
    <row r="255" spans="1:21" s="87" customFormat="1" ht="42.75" customHeight="1">
      <c r="A255" s="28"/>
      <c r="B255" s="57"/>
      <c r="C255" s="55"/>
      <c r="D255" s="58"/>
      <c r="E255" s="58"/>
      <c r="F255" s="47"/>
      <c r="G255" s="118"/>
      <c r="H255" s="104"/>
      <c r="I255" s="41"/>
      <c r="J255" s="58"/>
      <c r="K255" s="18"/>
      <c r="L255" s="60"/>
      <c r="M255" s="28"/>
      <c r="N255" s="28"/>
      <c r="O255" s="28"/>
      <c r="P255" s="28"/>
      <c r="Q255" s="28"/>
      <c r="R255" s="28"/>
      <c r="S255" s="26"/>
      <c r="T255" s="27"/>
      <c r="U255" s="28"/>
    </row>
    <row r="256" spans="1:56" s="120" customFormat="1" ht="28.5" customHeight="1">
      <c r="A256" s="28"/>
      <c r="B256" s="57"/>
      <c r="C256" s="55"/>
      <c r="D256" s="47"/>
      <c r="E256" s="58"/>
      <c r="F256" s="58"/>
      <c r="G256" s="118"/>
      <c r="H256" s="104"/>
      <c r="I256" s="41"/>
      <c r="J256" s="26"/>
      <c r="K256" s="18"/>
      <c r="L256" s="60"/>
      <c r="M256" s="28"/>
      <c r="N256" s="28"/>
      <c r="O256" s="28"/>
      <c r="P256" s="28"/>
      <c r="Q256" s="28"/>
      <c r="R256" s="28"/>
      <c r="S256" s="26"/>
      <c r="T256" s="27"/>
      <c r="U256" s="28"/>
      <c r="V256" s="87"/>
      <c r="W256" s="87"/>
      <c r="X256" s="87"/>
      <c r="Y256" s="87"/>
      <c r="Z256" s="87"/>
      <c r="AA256" s="87"/>
      <c r="AB256" s="87"/>
      <c r="AC256" s="87"/>
      <c r="AD256" s="87"/>
      <c r="AE256" s="87"/>
      <c r="AF256" s="87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  <c r="AW256" s="87"/>
      <c r="AX256" s="87"/>
      <c r="AY256" s="87"/>
      <c r="AZ256" s="87"/>
      <c r="BA256" s="87"/>
      <c r="BB256" s="87"/>
      <c r="BC256" s="87"/>
      <c r="BD256" s="87"/>
    </row>
    <row r="257" spans="1:56" s="120" customFormat="1" ht="28.5" customHeight="1">
      <c r="A257" s="28"/>
      <c r="B257" s="57"/>
      <c r="C257" s="55"/>
      <c r="D257" s="47"/>
      <c r="E257" s="58"/>
      <c r="F257" s="58"/>
      <c r="G257" s="118"/>
      <c r="H257" s="104"/>
      <c r="I257" s="41"/>
      <c r="J257" s="26"/>
      <c r="K257" s="18"/>
      <c r="L257" s="60"/>
      <c r="M257" s="28"/>
      <c r="N257" s="28"/>
      <c r="O257" s="28"/>
      <c r="P257" s="28"/>
      <c r="Q257" s="28"/>
      <c r="R257" s="28"/>
      <c r="S257" s="26"/>
      <c r="T257" s="27"/>
      <c r="U257" s="28"/>
      <c r="V257" s="87"/>
      <c r="W257" s="87"/>
      <c r="X257" s="87"/>
      <c r="Y257" s="87"/>
      <c r="Z257" s="87"/>
      <c r="AA257" s="87"/>
      <c r="AB257" s="87"/>
      <c r="AC257" s="87"/>
      <c r="AD257" s="87"/>
      <c r="AE257" s="87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  <c r="AW257" s="87"/>
      <c r="AX257" s="87"/>
      <c r="AY257" s="87"/>
      <c r="AZ257" s="87"/>
      <c r="BA257" s="87"/>
      <c r="BB257" s="87"/>
      <c r="BC257" s="87"/>
      <c r="BD257" s="87"/>
    </row>
    <row r="258" spans="1:56" s="120" customFormat="1" ht="43.5" customHeight="1">
      <c r="A258" s="28"/>
      <c r="B258" s="57"/>
      <c r="C258" s="55"/>
      <c r="D258" s="14"/>
      <c r="E258" s="47"/>
      <c r="F258" s="47"/>
      <c r="G258" s="28"/>
      <c r="H258" s="102"/>
      <c r="I258" s="41"/>
      <c r="J258" s="26"/>
      <c r="K258" s="18"/>
      <c r="L258" s="60"/>
      <c r="M258" s="28"/>
      <c r="N258" s="28"/>
      <c r="O258" s="28"/>
      <c r="P258" s="28"/>
      <c r="R258" s="28"/>
      <c r="S258" s="26"/>
      <c r="T258" s="27"/>
      <c r="U258" s="28"/>
      <c r="V258" s="87"/>
      <c r="W258" s="87"/>
      <c r="X258" s="87"/>
      <c r="Y258" s="87"/>
      <c r="Z258" s="87"/>
      <c r="AA258" s="87"/>
      <c r="AB258" s="87"/>
      <c r="AC258" s="87"/>
      <c r="AD258" s="87"/>
      <c r="AE258" s="87"/>
      <c r="AF258" s="87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  <c r="AW258" s="87"/>
      <c r="AX258" s="87"/>
      <c r="AY258" s="87"/>
      <c r="AZ258" s="87"/>
      <c r="BA258" s="87"/>
      <c r="BB258" s="87"/>
      <c r="BC258" s="87"/>
      <c r="BD258" s="87"/>
    </row>
    <row r="259" spans="1:56" s="120" customFormat="1" ht="27.75" customHeight="1">
      <c r="A259" s="28"/>
      <c r="B259" s="57"/>
      <c r="C259" s="55"/>
      <c r="D259" s="58"/>
      <c r="E259" s="58"/>
      <c r="F259" s="31"/>
      <c r="G259" s="30"/>
      <c r="H259" s="104"/>
      <c r="I259" s="41"/>
      <c r="J259" s="26"/>
      <c r="K259" s="18"/>
      <c r="L259" s="60"/>
      <c r="M259" s="28"/>
      <c r="N259" s="28"/>
      <c r="O259" s="28"/>
      <c r="P259" s="28"/>
      <c r="Q259" s="28"/>
      <c r="R259" s="28"/>
      <c r="S259" s="26"/>
      <c r="T259" s="27"/>
      <c r="U259" s="28"/>
      <c r="V259" s="87"/>
      <c r="W259" s="87"/>
      <c r="X259" s="87"/>
      <c r="Y259" s="87"/>
      <c r="Z259" s="87"/>
      <c r="AA259" s="87"/>
      <c r="AB259" s="87"/>
      <c r="AC259" s="87"/>
      <c r="AD259" s="87"/>
      <c r="AE259" s="87"/>
      <c r="AF259" s="87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  <c r="AW259" s="87"/>
      <c r="AX259" s="87"/>
      <c r="AY259" s="87"/>
      <c r="AZ259" s="87"/>
      <c r="BA259" s="87"/>
      <c r="BB259" s="87"/>
      <c r="BC259" s="87"/>
      <c r="BD259" s="87"/>
    </row>
    <row r="260" spans="1:56" s="120" customFormat="1" ht="39" customHeight="1">
      <c r="A260" s="28"/>
      <c r="B260" s="57"/>
      <c r="C260" s="55"/>
      <c r="D260" s="14"/>
      <c r="E260" s="58"/>
      <c r="F260" s="58"/>
      <c r="G260" s="30"/>
      <c r="H260" s="30"/>
      <c r="I260" s="41"/>
      <c r="J260" s="47"/>
      <c r="K260" s="18"/>
      <c r="L260" s="60"/>
      <c r="M260" s="28"/>
      <c r="N260" s="28"/>
      <c r="O260" s="28"/>
      <c r="P260" s="28"/>
      <c r="Q260" s="28"/>
      <c r="R260" s="28"/>
      <c r="S260" s="26"/>
      <c r="T260" s="27"/>
      <c r="U260" s="28"/>
      <c r="V260" s="87"/>
      <c r="W260" s="87"/>
      <c r="X260" s="87"/>
      <c r="Y260" s="87"/>
      <c r="Z260" s="87"/>
      <c r="AA260" s="87"/>
      <c r="AB260" s="87"/>
      <c r="AC260" s="87"/>
      <c r="AD260" s="87"/>
      <c r="AE260" s="87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</row>
    <row r="261" spans="1:56" s="120" customFormat="1" ht="39" customHeight="1">
      <c r="A261" s="28"/>
      <c r="B261" s="57"/>
      <c r="C261" s="55"/>
      <c r="D261" s="47"/>
      <c r="E261" s="58"/>
      <c r="F261" s="58"/>
      <c r="G261" s="30"/>
      <c r="H261" s="30"/>
      <c r="I261" s="41"/>
      <c r="J261" s="47"/>
      <c r="K261" s="18"/>
      <c r="L261" s="60"/>
      <c r="M261" s="28"/>
      <c r="N261" s="28"/>
      <c r="O261" s="28"/>
      <c r="P261" s="28"/>
      <c r="Q261" s="28"/>
      <c r="R261" s="28"/>
      <c r="S261" s="26"/>
      <c r="T261" s="27"/>
      <c r="U261" s="28"/>
      <c r="V261" s="28"/>
      <c r="W261" s="87"/>
      <c r="X261" s="87"/>
      <c r="Y261" s="87"/>
      <c r="Z261" s="87"/>
      <c r="AA261" s="87"/>
      <c r="AB261" s="87"/>
      <c r="AC261" s="87"/>
      <c r="AD261" s="87"/>
      <c r="AE261" s="87"/>
      <c r="AF261" s="87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  <c r="AW261" s="87"/>
      <c r="AX261" s="87"/>
      <c r="AY261" s="87"/>
      <c r="AZ261" s="87"/>
      <c r="BA261" s="87"/>
      <c r="BB261" s="87"/>
      <c r="BC261" s="87"/>
      <c r="BD261" s="87"/>
    </row>
    <row r="262" spans="1:56" s="120" customFormat="1" ht="15">
      <c r="A262" s="28"/>
      <c r="B262" s="57"/>
      <c r="C262" s="55"/>
      <c r="D262" s="203"/>
      <c r="E262" s="82"/>
      <c r="F262" s="58"/>
      <c r="G262" s="121"/>
      <c r="H262" s="104"/>
      <c r="I262" s="41"/>
      <c r="J262" s="203"/>
      <c r="K262" s="18"/>
      <c r="L262" s="60"/>
      <c r="M262" s="28"/>
      <c r="N262" s="28"/>
      <c r="O262" s="28"/>
      <c r="P262" s="28"/>
      <c r="Q262" s="28"/>
      <c r="R262" s="28"/>
      <c r="S262" s="26"/>
      <c r="T262" s="27"/>
      <c r="U262" s="28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</row>
    <row r="263" spans="1:56" s="120" customFormat="1" ht="15">
      <c r="A263" s="28"/>
      <c r="B263" s="57"/>
      <c r="C263" s="55"/>
      <c r="D263" s="58"/>
      <c r="E263" s="82"/>
      <c r="F263" s="58"/>
      <c r="G263" s="122"/>
      <c r="H263" s="122"/>
      <c r="I263" s="41"/>
      <c r="J263" s="189"/>
      <c r="K263" s="18"/>
      <c r="L263" s="60"/>
      <c r="M263" s="28"/>
      <c r="N263" s="28"/>
      <c r="O263" s="28"/>
      <c r="P263" s="28"/>
      <c r="Q263" s="28"/>
      <c r="R263" s="28"/>
      <c r="S263" s="26"/>
      <c r="T263" s="27"/>
      <c r="U263" s="28"/>
      <c r="V263" s="87"/>
      <c r="W263" s="87"/>
      <c r="X263" s="87"/>
      <c r="Y263" s="87"/>
      <c r="Z263" s="87"/>
      <c r="AA263" s="87"/>
      <c r="AB263" s="87"/>
      <c r="AC263" s="87"/>
      <c r="AD263" s="87"/>
      <c r="AE263" s="87"/>
      <c r="AF263" s="87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  <c r="AW263" s="87"/>
      <c r="AX263" s="87"/>
      <c r="AY263" s="87"/>
      <c r="AZ263" s="87"/>
      <c r="BA263" s="87"/>
      <c r="BB263" s="87"/>
      <c r="BC263" s="87"/>
      <c r="BD263" s="87"/>
    </row>
    <row r="264" spans="1:56" s="120" customFormat="1" ht="15">
      <c r="A264" s="28"/>
      <c r="B264" s="57"/>
      <c r="C264" s="55"/>
      <c r="D264" s="47"/>
      <c r="E264" s="82"/>
      <c r="F264" s="58"/>
      <c r="G264" s="121"/>
      <c r="H264" s="121"/>
      <c r="I264" s="41"/>
      <c r="J264" s="189"/>
      <c r="K264" s="18"/>
      <c r="L264" s="60"/>
      <c r="M264" s="28"/>
      <c r="N264" s="28"/>
      <c r="O264" s="28"/>
      <c r="P264" s="28"/>
      <c r="Q264" s="28"/>
      <c r="R264" s="28"/>
      <c r="S264" s="26"/>
      <c r="T264" s="27"/>
      <c r="U264" s="28"/>
      <c r="V264" s="87"/>
      <c r="W264" s="87"/>
      <c r="X264" s="87"/>
      <c r="Y264" s="87"/>
      <c r="Z264" s="87"/>
      <c r="AA264" s="87"/>
      <c r="AB264" s="87"/>
      <c r="AC264" s="87"/>
      <c r="AD264" s="87"/>
      <c r="AE264" s="87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  <c r="AW264" s="87"/>
      <c r="AX264" s="87"/>
      <c r="AY264" s="87"/>
      <c r="AZ264" s="87"/>
      <c r="BA264" s="87"/>
      <c r="BB264" s="87"/>
      <c r="BC264" s="87"/>
      <c r="BD264" s="87"/>
    </row>
    <row r="265" spans="1:56" s="120" customFormat="1" ht="15">
      <c r="A265" s="28"/>
      <c r="B265" s="57"/>
      <c r="C265" s="55"/>
      <c r="D265" s="58"/>
      <c r="E265" s="82"/>
      <c r="F265" s="58"/>
      <c r="G265" s="121"/>
      <c r="H265" s="121"/>
      <c r="I265" s="41"/>
      <c r="J265" s="189"/>
      <c r="K265" s="18"/>
      <c r="L265" s="60"/>
      <c r="M265" s="28"/>
      <c r="N265" s="28"/>
      <c r="O265" s="28"/>
      <c r="P265" s="28"/>
      <c r="Q265" s="28"/>
      <c r="R265" s="28"/>
      <c r="S265" s="26"/>
      <c r="T265" s="27"/>
      <c r="U265" s="28"/>
      <c r="V265" s="87"/>
      <c r="W265" s="87"/>
      <c r="X265" s="87"/>
      <c r="Y265" s="87"/>
      <c r="Z265" s="87"/>
      <c r="AA265" s="87"/>
      <c r="AB265" s="87"/>
      <c r="AC265" s="87"/>
      <c r="AD265" s="87"/>
      <c r="AE265" s="87"/>
      <c r="AF265" s="87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  <c r="AW265" s="87"/>
      <c r="AX265" s="87"/>
      <c r="AY265" s="87"/>
      <c r="AZ265" s="87"/>
      <c r="BA265" s="87"/>
      <c r="BB265" s="87"/>
      <c r="BC265" s="87"/>
      <c r="BD265" s="87"/>
    </row>
    <row r="266" spans="1:56" s="120" customFormat="1" ht="15">
      <c r="A266" s="28"/>
      <c r="B266" s="57"/>
      <c r="C266" s="13"/>
      <c r="D266" s="47"/>
      <c r="E266" s="82"/>
      <c r="F266" s="58"/>
      <c r="G266" s="121"/>
      <c r="H266" s="104"/>
      <c r="I266" s="41"/>
      <c r="J266" s="58"/>
      <c r="K266" s="18"/>
      <c r="L266" s="60"/>
      <c r="M266" s="28"/>
      <c r="N266" s="28"/>
      <c r="O266" s="28"/>
      <c r="P266" s="28"/>
      <c r="Q266" s="28"/>
      <c r="R266" s="28"/>
      <c r="S266" s="26"/>
      <c r="T266" s="27"/>
      <c r="U266" s="28"/>
      <c r="V266" s="87"/>
      <c r="W266" s="87"/>
      <c r="X266" s="87"/>
      <c r="Y266" s="87"/>
      <c r="Z266" s="87"/>
      <c r="AA266" s="87"/>
      <c r="AB266" s="87"/>
      <c r="AC266" s="87"/>
      <c r="AD266" s="87"/>
      <c r="AE266" s="87"/>
      <c r="AF266" s="87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  <c r="AW266" s="87"/>
      <c r="AX266" s="87"/>
      <c r="AY266" s="87"/>
      <c r="AZ266" s="87"/>
      <c r="BA266" s="87"/>
      <c r="BB266" s="87"/>
      <c r="BC266" s="87"/>
      <c r="BD266" s="87"/>
    </row>
    <row r="267" spans="1:56" s="120" customFormat="1" ht="15">
      <c r="A267" s="28"/>
      <c r="B267" s="57"/>
      <c r="C267" s="204"/>
      <c r="D267" s="47"/>
      <c r="E267" s="82"/>
      <c r="F267" s="58"/>
      <c r="G267" s="121"/>
      <c r="H267" s="104"/>
      <c r="I267" s="41"/>
      <c r="J267" s="26"/>
      <c r="K267" s="18"/>
      <c r="L267" s="60"/>
      <c r="M267" s="28"/>
      <c r="N267" s="28"/>
      <c r="O267" s="28"/>
      <c r="P267" s="28"/>
      <c r="Q267" s="28"/>
      <c r="R267" s="28"/>
      <c r="S267" s="26"/>
      <c r="T267" s="27"/>
      <c r="U267" s="28"/>
      <c r="V267" s="87"/>
      <c r="W267" s="87"/>
      <c r="X267" s="87"/>
      <c r="Y267" s="87"/>
      <c r="Z267" s="87"/>
      <c r="AA267" s="87"/>
      <c r="AB267" s="87"/>
      <c r="AC267" s="87"/>
      <c r="AD267" s="87"/>
      <c r="AE267" s="87"/>
      <c r="AF267" s="87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  <c r="AW267" s="87"/>
      <c r="AX267" s="87"/>
      <c r="AY267" s="87"/>
      <c r="AZ267" s="87"/>
      <c r="BA267" s="87"/>
      <c r="BB267" s="87"/>
      <c r="BC267" s="87"/>
      <c r="BD267" s="87"/>
    </row>
    <row r="268" spans="1:56" s="120" customFormat="1" ht="15">
      <c r="A268" s="28"/>
      <c r="B268" s="57"/>
      <c r="C268" s="13"/>
      <c r="D268" s="14"/>
      <c r="E268" s="82"/>
      <c r="F268" s="58"/>
      <c r="G268" s="121"/>
      <c r="H268" s="104"/>
      <c r="I268" s="41"/>
      <c r="J268" s="26"/>
      <c r="K268" s="18"/>
      <c r="L268" s="60"/>
      <c r="M268" s="28"/>
      <c r="N268" s="28"/>
      <c r="O268" s="28"/>
      <c r="P268" s="28"/>
      <c r="Q268" s="28"/>
      <c r="R268" s="28"/>
      <c r="S268" s="26"/>
      <c r="T268" s="27"/>
      <c r="U268" s="28"/>
      <c r="V268" s="87"/>
      <c r="W268" s="87"/>
      <c r="X268" s="87"/>
      <c r="Y268" s="87"/>
      <c r="Z268" s="87"/>
      <c r="AA268" s="87"/>
      <c r="AB268" s="87"/>
      <c r="AC268" s="87"/>
      <c r="AD268" s="87"/>
      <c r="AE268" s="87"/>
      <c r="AF268" s="87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  <c r="AW268" s="87"/>
      <c r="AX268" s="87"/>
      <c r="AY268" s="87"/>
      <c r="AZ268" s="87"/>
      <c r="BA268" s="87"/>
      <c r="BB268" s="87"/>
      <c r="BC268" s="87"/>
      <c r="BD268" s="87"/>
    </row>
    <row r="269" spans="1:56" s="120" customFormat="1" ht="15">
      <c r="A269" s="28"/>
      <c r="B269" s="57"/>
      <c r="C269" s="55"/>
      <c r="D269" s="58"/>
      <c r="E269" s="82"/>
      <c r="F269" s="58"/>
      <c r="G269" s="122"/>
      <c r="H269" s="50"/>
      <c r="I269" s="41"/>
      <c r="J269" s="26"/>
      <c r="K269" s="18"/>
      <c r="L269" s="60"/>
      <c r="M269" s="28"/>
      <c r="N269" s="28"/>
      <c r="O269" s="28"/>
      <c r="P269" s="28"/>
      <c r="Q269" s="28"/>
      <c r="R269" s="28"/>
      <c r="S269" s="26"/>
      <c r="T269" s="27"/>
      <c r="U269" s="28"/>
      <c r="V269" s="87"/>
      <c r="W269" s="87"/>
      <c r="X269" s="87"/>
      <c r="Y269" s="87"/>
      <c r="Z269" s="87"/>
      <c r="AA269" s="87"/>
      <c r="AB269" s="87"/>
      <c r="AC269" s="87"/>
      <c r="AD269" s="87"/>
      <c r="AE269" s="87"/>
      <c r="AF269" s="87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  <c r="AW269" s="87"/>
      <c r="AX269" s="87"/>
      <c r="AY269" s="87"/>
      <c r="AZ269" s="87"/>
      <c r="BA269" s="87"/>
      <c r="BB269" s="87"/>
      <c r="BC269" s="87"/>
      <c r="BD269" s="87"/>
    </row>
    <row r="270" spans="1:56" s="120" customFormat="1" ht="15">
      <c r="A270" s="28"/>
      <c r="B270" s="57"/>
      <c r="C270" s="55"/>
      <c r="D270" s="14"/>
      <c r="E270" s="82"/>
      <c r="F270" s="58"/>
      <c r="G270" s="121"/>
      <c r="H270" s="104"/>
      <c r="I270" s="41"/>
      <c r="J270" s="26"/>
      <c r="K270" s="18"/>
      <c r="L270" s="60"/>
      <c r="M270" s="28"/>
      <c r="N270" s="28"/>
      <c r="O270" s="28"/>
      <c r="P270" s="28"/>
      <c r="Q270" s="28"/>
      <c r="R270" s="28"/>
      <c r="S270" s="26"/>
      <c r="T270" s="27"/>
      <c r="U270" s="28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  <c r="AW270" s="87"/>
      <c r="AX270" s="87"/>
      <c r="AY270" s="87"/>
      <c r="AZ270" s="87"/>
      <c r="BA270" s="87"/>
      <c r="BB270" s="87"/>
      <c r="BC270" s="87"/>
      <c r="BD270" s="87"/>
    </row>
    <row r="271" spans="1:56" s="120" customFormat="1" ht="15">
      <c r="A271" s="28"/>
      <c r="B271" s="57"/>
      <c r="C271" s="13"/>
      <c r="D271" s="58"/>
      <c r="E271" s="82"/>
      <c r="F271" s="58"/>
      <c r="G271" s="121"/>
      <c r="H271" s="121"/>
      <c r="I271" s="41"/>
      <c r="J271" s="26"/>
      <c r="K271" s="18"/>
      <c r="L271" s="60"/>
      <c r="M271" s="28"/>
      <c r="N271" s="28"/>
      <c r="O271" s="28"/>
      <c r="P271" s="28"/>
      <c r="Q271" s="28"/>
      <c r="R271" s="28"/>
      <c r="S271" s="26"/>
      <c r="T271" s="27"/>
      <c r="U271" s="28"/>
      <c r="V271" s="87"/>
      <c r="W271" s="87"/>
      <c r="X271" s="87"/>
      <c r="Y271" s="87"/>
      <c r="Z271" s="87"/>
      <c r="AA271" s="87"/>
      <c r="AB271" s="87"/>
      <c r="AC271" s="87"/>
      <c r="AD271" s="87"/>
      <c r="AE271" s="87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  <c r="AW271" s="87"/>
      <c r="AX271" s="87"/>
      <c r="AY271" s="87"/>
      <c r="AZ271" s="87"/>
      <c r="BA271" s="87"/>
      <c r="BB271" s="87"/>
      <c r="BC271" s="87"/>
      <c r="BD271" s="87"/>
    </row>
    <row r="272" spans="1:56" s="120" customFormat="1" ht="15">
      <c r="A272" s="28"/>
      <c r="B272" s="57"/>
      <c r="C272" s="55"/>
      <c r="D272" s="58"/>
      <c r="E272" s="82"/>
      <c r="F272" s="58"/>
      <c r="G272" s="121"/>
      <c r="H272" s="121"/>
      <c r="I272" s="41"/>
      <c r="J272" s="14"/>
      <c r="K272" s="18"/>
      <c r="L272" s="60"/>
      <c r="M272" s="28"/>
      <c r="N272" s="28"/>
      <c r="O272" s="28"/>
      <c r="P272" s="28"/>
      <c r="Q272" s="28"/>
      <c r="R272" s="28"/>
      <c r="S272" s="26"/>
      <c r="T272" s="27"/>
      <c r="U272" s="28"/>
      <c r="V272" s="87"/>
      <c r="W272" s="87"/>
      <c r="X272" s="87"/>
      <c r="Y272" s="87"/>
      <c r="Z272" s="87"/>
      <c r="AA272" s="87"/>
      <c r="AB272" s="87"/>
      <c r="AC272" s="87"/>
      <c r="AD272" s="87"/>
      <c r="AE272" s="87"/>
      <c r="AF272" s="87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  <c r="AW272" s="87"/>
      <c r="AX272" s="87"/>
      <c r="AY272" s="87"/>
      <c r="AZ272" s="87"/>
      <c r="BA272" s="87"/>
      <c r="BB272" s="87"/>
      <c r="BC272" s="87"/>
      <c r="BD272" s="87"/>
    </row>
    <row r="273" spans="1:56" s="120" customFormat="1" ht="15">
      <c r="A273" s="28"/>
      <c r="B273" s="57"/>
      <c r="C273" s="13"/>
      <c r="D273" s="58"/>
      <c r="E273" s="82"/>
      <c r="F273" s="58"/>
      <c r="G273" s="121"/>
      <c r="H273" s="30"/>
      <c r="I273" s="41"/>
      <c r="J273" s="58"/>
      <c r="K273" s="18"/>
      <c r="L273" s="60"/>
      <c r="M273" s="28"/>
      <c r="N273" s="28"/>
      <c r="O273" s="28"/>
      <c r="P273" s="28"/>
      <c r="Q273" s="28"/>
      <c r="R273" s="28"/>
      <c r="S273" s="26"/>
      <c r="T273" s="27"/>
      <c r="U273" s="28"/>
      <c r="V273" s="87"/>
      <c r="W273" s="87"/>
      <c r="X273" s="87"/>
      <c r="Y273" s="87"/>
      <c r="Z273" s="87"/>
      <c r="AA273" s="87"/>
      <c r="AB273" s="87"/>
      <c r="AC273" s="87"/>
      <c r="AD273" s="87"/>
      <c r="AE273" s="87"/>
      <c r="AF273" s="87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  <c r="AW273" s="87"/>
      <c r="AX273" s="87"/>
      <c r="AY273" s="87"/>
      <c r="AZ273" s="87"/>
      <c r="BA273" s="87"/>
      <c r="BB273" s="87"/>
      <c r="BC273" s="87"/>
      <c r="BD273" s="87"/>
    </row>
    <row r="274" spans="1:56" s="120" customFormat="1" ht="15">
      <c r="A274" s="28"/>
      <c r="B274" s="57"/>
      <c r="C274" s="13"/>
      <c r="D274" s="58"/>
      <c r="E274" s="82"/>
      <c r="F274" s="58"/>
      <c r="G274" s="121"/>
      <c r="H274" s="30"/>
      <c r="I274" s="41"/>
      <c r="J274" s="58"/>
      <c r="K274" s="18"/>
      <c r="L274" s="60"/>
      <c r="M274" s="28"/>
      <c r="N274" s="28"/>
      <c r="O274" s="28"/>
      <c r="P274" s="28"/>
      <c r="Q274" s="28"/>
      <c r="R274" s="28"/>
      <c r="S274" s="26"/>
      <c r="T274" s="27"/>
      <c r="U274" s="28"/>
      <c r="V274" s="87"/>
      <c r="W274" s="87"/>
      <c r="X274" s="87"/>
      <c r="Y274" s="87"/>
      <c r="Z274" s="87"/>
      <c r="AA274" s="87"/>
      <c r="AB274" s="87"/>
      <c r="AC274" s="87"/>
      <c r="AD274" s="87"/>
      <c r="AE274" s="87"/>
      <c r="AF274" s="87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  <c r="AW274" s="87"/>
      <c r="AX274" s="87"/>
      <c r="AY274" s="87"/>
      <c r="AZ274" s="87"/>
      <c r="BA274" s="87"/>
      <c r="BB274" s="87"/>
      <c r="BC274" s="87"/>
      <c r="BD274" s="87"/>
    </row>
    <row r="275" spans="1:56" s="120" customFormat="1" ht="15">
      <c r="A275" s="28"/>
      <c r="B275" s="57"/>
      <c r="C275" s="55"/>
      <c r="D275" s="58"/>
      <c r="E275" s="82"/>
      <c r="F275" s="58"/>
      <c r="G275" s="123"/>
      <c r="H275" s="30"/>
      <c r="I275" s="41"/>
      <c r="J275" s="58"/>
      <c r="K275" s="18"/>
      <c r="L275" s="60"/>
      <c r="M275" s="28"/>
      <c r="N275" s="28"/>
      <c r="O275" s="28"/>
      <c r="P275" s="28"/>
      <c r="Q275" s="28"/>
      <c r="R275" s="28"/>
      <c r="S275" s="26"/>
      <c r="T275" s="27"/>
      <c r="U275" s="28"/>
      <c r="V275" s="87"/>
      <c r="W275" s="87"/>
      <c r="X275" s="87"/>
      <c r="Y275" s="87"/>
      <c r="Z275" s="87"/>
      <c r="AA275" s="87"/>
      <c r="AB275" s="87"/>
      <c r="AC275" s="87"/>
      <c r="AD275" s="87"/>
      <c r="AE275" s="87"/>
      <c r="AF275" s="87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  <c r="AW275" s="87"/>
      <c r="AX275" s="87"/>
      <c r="AY275" s="87"/>
      <c r="AZ275" s="87"/>
      <c r="BA275" s="87"/>
      <c r="BB275" s="87"/>
      <c r="BC275" s="87"/>
      <c r="BD275" s="87"/>
    </row>
    <row r="276" spans="1:56" s="120" customFormat="1" ht="15">
      <c r="A276" s="28"/>
      <c r="B276" s="57"/>
      <c r="C276" s="13"/>
      <c r="D276" s="58"/>
      <c r="E276" s="82"/>
      <c r="F276" s="58"/>
      <c r="G276" s="123"/>
      <c r="H276" s="30"/>
      <c r="I276" s="41"/>
      <c r="J276" s="58"/>
      <c r="K276" s="18"/>
      <c r="L276" s="60"/>
      <c r="M276" s="28"/>
      <c r="N276" s="28"/>
      <c r="O276" s="28"/>
      <c r="P276" s="28"/>
      <c r="Q276" s="28"/>
      <c r="R276" s="28"/>
      <c r="S276" s="26"/>
      <c r="T276" s="27"/>
      <c r="U276" s="28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</row>
    <row r="277" spans="1:56" s="120" customFormat="1" ht="15">
      <c r="A277" s="28"/>
      <c r="B277" s="57"/>
      <c r="C277" s="61"/>
      <c r="D277" s="58"/>
      <c r="E277" s="124"/>
      <c r="F277" s="58"/>
      <c r="G277" s="123"/>
      <c r="H277" s="30"/>
      <c r="I277" s="41"/>
      <c r="J277" s="58"/>
      <c r="K277" s="18"/>
      <c r="L277" s="60"/>
      <c r="M277" s="28"/>
      <c r="N277" s="28"/>
      <c r="O277" s="28"/>
      <c r="P277" s="28"/>
      <c r="Q277" s="28"/>
      <c r="R277" s="28"/>
      <c r="S277" s="26"/>
      <c r="T277" s="27"/>
      <c r="U277" s="28"/>
      <c r="V277" s="87"/>
      <c r="W277" s="87"/>
      <c r="X277" s="87"/>
      <c r="Y277" s="87"/>
      <c r="Z277" s="87"/>
      <c r="AA277" s="87"/>
      <c r="AB277" s="87"/>
      <c r="AC277" s="87"/>
      <c r="AD277" s="87"/>
      <c r="AE277" s="87"/>
      <c r="AF277" s="87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  <c r="AW277" s="87"/>
      <c r="AX277" s="87"/>
      <c r="AY277" s="87"/>
      <c r="AZ277" s="87"/>
      <c r="BA277" s="87"/>
      <c r="BB277" s="87"/>
      <c r="BC277" s="87"/>
      <c r="BD277" s="87"/>
    </row>
    <row r="278" spans="1:56" s="120" customFormat="1" ht="15">
      <c r="A278" s="28"/>
      <c r="B278" s="57"/>
      <c r="C278" s="55"/>
      <c r="D278" s="58"/>
      <c r="E278" s="82"/>
      <c r="F278" s="58"/>
      <c r="G278" s="123"/>
      <c r="H278" s="30"/>
      <c r="I278" s="41"/>
      <c r="J278" s="58"/>
      <c r="K278" s="18"/>
      <c r="L278" s="60"/>
      <c r="M278" s="28"/>
      <c r="N278" s="28"/>
      <c r="O278" s="28"/>
      <c r="P278" s="28"/>
      <c r="Q278" s="28"/>
      <c r="R278" s="28"/>
      <c r="S278" s="26"/>
      <c r="T278" s="27"/>
      <c r="U278" s="28"/>
      <c r="V278" s="87"/>
      <c r="W278" s="87"/>
      <c r="X278" s="87"/>
      <c r="Y278" s="87"/>
      <c r="Z278" s="87"/>
      <c r="AA278" s="87"/>
      <c r="AB278" s="87"/>
      <c r="AC278" s="87"/>
      <c r="AD278" s="87"/>
      <c r="AE278" s="87"/>
      <c r="AF278" s="87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  <c r="AW278" s="87"/>
      <c r="AX278" s="87"/>
      <c r="AY278" s="87"/>
      <c r="AZ278" s="87"/>
      <c r="BA278" s="87"/>
      <c r="BB278" s="87"/>
      <c r="BC278" s="87"/>
      <c r="BD278" s="87"/>
    </row>
    <row r="279" spans="1:56" s="120" customFormat="1" ht="15">
      <c r="A279" s="28"/>
      <c r="B279" s="57"/>
      <c r="C279" s="55"/>
      <c r="D279" s="58"/>
      <c r="E279" s="82"/>
      <c r="F279" s="58"/>
      <c r="G279" s="123"/>
      <c r="H279" s="30"/>
      <c r="I279" s="41"/>
      <c r="J279" s="58"/>
      <c r="K279" s="18"/>
      <c r="L279" s="60"/>
      <c r="M279" s="28"/>
      <c r="N279" s="28"/>
      <c r="O279" s="28"/>
      <c r="P279" s="28"/>
      <c r="Q279" s="28"/>
      <c r="R279" s="28"/>
      <c r="S279" s="26"/>
      <c r="T279" s="27"/>
      <c r="U279" s="28"/>
      <c r="V279" s="87"/>
      <c r="W279" s="87"/>
      <c r="X279" s="87"/>
      <c r="Y279" s="87"/>
      <c r="Z279" s="87"/>
      <c r="AA279" s="87"/>
      <c r="AB279" s="87"/>
      <c r="AC279" s="87"/>
      <c r="AD279" s="87"/>
      <c r="AE279" s="87"/>
      <c r="AF279" s="87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  <c r="AW279" s="87"/>
      <c r="AX279" s="87"/>
      <c r="AY279" s="87"/>
      <c r="AZ279" s="87"/>
      <c r="BA279" s="87"/>
      <c r="BB279" s="87"/>
      <c r="BC279" s="87"/>
      <c r="BD279" s="87"/>
    </row>
    <row r="280" spans="1:56" s="120" customFormat="1" ht="15">
      <c r="A280" s="28"/>
      <c r="B280" s="57"/>
      <c r="C280" s="13"/>
      <c r="D280" s="58"/>
      <c r="E280" s="82"/>
      <c r="F280" s="58"/>
      <c r="G280" s="123"/>
      <c r="H280" s="123"/>
      <c r="I280" s="41"/>
      <c r="J280" s="26"/>
      <c r="K280" s="18"/>
      <c r="L280" s="60"/>
      <c r="M280" s="28"/>
      <c r="N280" s="28"/>
      <c r="O280" s="28"/>
      <c r="P280" s="28"/>
      <c r="Q280" s="28"/>
      <c r="R280" s="28"/>
      <c r="S280" s="26"/>
      <c r="T280" s="27"/>
      <c r="U280" s="28"/>
      <c r="V280" s="87"/>
      <c r="W280" s="87"/>
      <c r="X280" s="87"/>
      <c r="Y280" s="87"/>
      <c r="Z280" s="87"/>
      <c r="AA280" s="87"/>
      <c r="AB280" s="87"/>
      <c r="AC280" s="87"/>
      <c r="AD280" s="87"/>
      <c r="AE280" s="87"/>
      <c r="AF280" s="87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  <c r="AW280" s="87"/>
      <c r="AX280" s="87"/>
      <c r="AY280" s="87"/>
      <c r="AZ280" s="87"/>
      <c r="BA280" s="87"/>
      <c r="BB280" s="87"/>
      <c r="BC280" s="87"/>
      <c r="BD280" s="87"/>
    </row>
    <row r="281" spans="1:56" s="120" customFormat="1" ht="15">
      <c r="A281" s="28"/>
      <c r="B281" s="57"/>
      <c r="C281" s="13"/>
      <c r="D281" s="58"/>
      <c r="E281" s="82"/>
      <c r="F281" s="58"/>
      <c r="G281" s="123"/>
      <c r="H281" s="30"/>
      <c r="I281" s="41"/>
      <c r="J281" s="58"/>
      <c r="K281" s="18"/>
      <c r="L281" s="60"/>
      <c r="M281" s="28"/>
      <c r="N281" s="28"/>
      <c r="O281" s="28"/>
      <c r="P281" s="28"/>
      <c r="Q281" s="28"/>
      <c r="R281" s="28"/>
      <c r="S281" s="26"/>
      <c r="T281" s="27"/>
      <c r="U281" s="28"/>
      <c r="V281" s="87"/>
      <c r="W281" s="87"/>
      <c r="X281" s="87"/>
      <c r="Y281" s="87"/>
      <c r="Z281" s="87"/>
      <c r="AA281" s="87"/>
      <c r="AB281" s="87"/>
      <c r="AC281" s="87"/>
      <c r="AD281" s="87"/>
      <c r="AE281" s="87"/>
      <c r="AF281" s="87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  <c r="AW281" s="87"/>
      <c r="AX281" s="87"/>
      <c r="AY281" s="87"/>
      <c r="AZ281" s="87"/>
      <c r="BA281" s="87"/>
      <c r="BB281" s="87"/>
      <c r="BC281" s="87"/>
      <c r="BD281" s="87"/>
    </row>
    <row r="282" spans="1:56" s="120" customFormat="1" ht="15">
      <c r="A282" s="28"/>
      <c r="B282" s="57"/>
      <c r="C282" s="13"/>
      <c r="D282" s="58"/>
      <c r="E282" s="82"/>
      <c r="F282" s="58"/>
      <c r="G282" s="123"/>
      <c r="H282" s="104"/>
      <c r="I282" s="41"/>
      <c r="J282" s="58"/>
      <c r="K282" s="18"/>
      <c r="L282" s="60"/>
      <c r="M282" s="28"/>
      <c r="N282" s="28"/>
      <c r="O282" s="28"/>
      <c r="P282" s="28"/>
      <c r="Q282" s="28"/>
      <c r="R282" s="28"/>
      <c r="S282" s="26"/>
      <c r="T282" s="27"/>
      <c r="U282" s="28"/>
      <c r="V282" s="87"/>
      <c r="W282" s="87"/>
      <c r="X282" s="87"/>
      <c r="Y282" s="87"/>
      <c r="Z282" s="87"/>
      <c r="AA282" s="87"/>
      <c r="AB282" s="87"/>
      <c r="AC282" s="87"/>
      <c r="AD282" s="87"/>
      <c r="AE282" s="87"/>
      <c r="AF282" s="87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  <c r="AW282" s="87"/>
      <c r="AX282" s="87"/>
      <c r="AY282" s="87"/>
      <c r="AZ282" s="87"/>
      <c r="BA282" s="87"/>
      <c r="BB282" s="87"/>
      <c r="BC282" s="87"/>
      <c r="BD282" s="87"/>
    </row>
    <row r="283" spans="1:56" s="120" customFormat="1" ht="15">
      <c r="A283" s="28"/>
      <c r="B283" s="57"/>
      <c r="C283" s="13"/>
      <c r="D283" s="58"/>
      <c r="E283" s="82"/>
      <c r="F283" s="58"/>
      <c r="G283" s="123"/>
      <c r="H283" s="104"/>
      <c r="I283" s="41"/>
      <c r="J283" s="58"/>
      <c r="K283" s="18"/>
      <c r="L283" s="60"/>
      <c r="M283" s="28"/>
      <c r="N283" s="28"/>
      <c r="O283" s="28"/>
      <c r="P283" s="28"/>
      <c r="Q283" s="28"/>
      <c r="R283" s="28"/>
      <c r="S283" s="26"/>
      <c r="T283" s="27"/>
      <c r="U283" s="28"/>
      <c r="V283" s="87"/>
      <c r="W283" s="87"/>
      <c r="X283" s="87"/>
      <c r="Y283" s="87"/>
      <c r="Z283" s="87"/>
      <c r="AA283" s="87"/>
      <c r="AB283" s="87"/>
      <c r="AC283" s="87"/>
      <c r="AD283" s="87"/>
      <c r="AE283" s="87"/>
      <c r="AF283" s="87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  <c r="AW283" s="87"/>
      <c r="AX283" s="87"/>
      <c r="AY283" s="87"/>
      <c r="AZ283" s="87"/>
      <c r="BA283" s="87"/>
      <c r="BB283" s="87"/>
      <c r="BC283" s="87"/>
      <c r="BD283" s="87"/>
    </row>
    <row r="284" spans="1:56" s="120" customFormat="1" ht="15">
      <c r="A284" s="28"/>
      <c r="B284" s="57"/>
      <c r="C284" s="55"/>
      <c r="D284" s="58"/>
      <c r="E284" s="82"/>
      <c r="F284" s="58"/>
      <c r="G284" s="123"/>
      <c r="H284" s="123"/>
      <c r="I284" s="41"/>
      <c r="J284" s="26"/>
      <c r="K284" s="18"/>
      <c r="L284" s="60"/>
      <c r="M284" s="28"/>
      <c r="N284" s="28"/>
      <c r="O284" s="28"/>
      <c r="P284" s="28"/>
      <c r="Q284" s="28"/>
      <c r="R284" s="28"/>
      <c r="S284" s="26"/>
      <c r="T284" s="27"/>
      <c r="U284" s="28"/>
      <c r="V284" s="87"/>
      <c r="W284" s="87"/>
      <c r="X284" s="87"/>
      <c r="Y284" s="87"/>
      <c r="Z284" s="87"/>
      <c r="AA284" s="87"/>
      <c r="AB284" s="87"/>
      <c r="AC284" s="87"/>
      <c r="AD284" s="87"/>
      <c r="AE284" s="87"/>
      <c r="AF284" s="87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  <c r="AW284" s="87"/>
      <c r="AX284" s="87"/>
      <c r="AY284" s="87"/>
      <c r="AZ284" s="87"/>
      <c r="BA284" s="87"/>
      <c r="BB284" s="87"/>
      <c r="BC284" s="87"/>
      <c r="BD284" s="87"/>
    </row>
    <row r="285" spans="1:56" s="120" customFormat="1" ht="15">
      <c r="A285" s="28"/>
      <c r="B285" s="57"/>
      <c r="C285" s="55"/>
      <c r="D285" s="14"/>
      <c r="E285" s="82"/>
      <c r="F285" s="58"/>
      <c r="G285" s="123"/>
      <c r="H285" s="123"/>
      <c r="I285" s="41"/>
      <c r="J285" s="26"/>
      <c r="K285" s="18"/>
      <c r="L285" s="60"/>
      <c r="M285" s="28"/>
      <c r="N285" s="28"/>
      <c r="O285" s="28"/>
      <c r="P285" s="28"/>
      <c r="Q285" s="28"/>
      <c r="R285" s="28"/>
      <c r="S285" s="26"/>
      <c r="T285" s="27"/>
      <c r="U285" s="28"/>
      <c r="V285" s="87"/>
      <c r="W285" s="87"/>
      <c r="X285" s="87"/>
      <c r="Y285" s="87"/>
      <c r="Z285" s="87"/>
      <c r="AA285" s="87"/>
      <c r="AB285" s="87"/>
      <c r="AC285" s="87"/>
      <c r="AD285" s="87"/>
      <c r="AE285" s="87"/>
      <c r="AF285" s="87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  <c r="AW285" s="87"/>
      <c r="AX285" s="87"/>
      <c r="AY285" s="87"/>
      <c r="AZ285" s="87"/>
      <c r="BA285" s="87"/>
      <c r="BB285" s="87"/>
      <c r="BC285" s="87"/>
      <c r="BD285" s="87"/>
    </row>
    <row r="286" spans="1:56" s="120" customFormat="1" ht="15">
      <c r="A286" s="28"/>
      <c r="B286" s="57"/>
      <c r="C286" s="13"/>
      <c r="D286" s="58"/>
      <c r="E286" s="82"/>
      <c r="F286" s="58"/>
      <c r="G286" s="123"/>
      <c r="H286" s="123"/>
      <c r="I286" s="41"/>
      <c r="J286" s="26"/>
      <c r="K286" s="18"/>
      <c r="L286" s="60"/>
      <c r="M286" s="28"/>
      <c r="N286" s="28"/>
      <c r="O286" s="28"/>
      <c r="P286" s="28"/>
      <c r="Q286" s="28"/>
      <c r="R286" s="28"/>
      <c r="S286" s="26"/>
      <c r="T286" s="27"/>
      <c r="U286" s="28"/>
      <c r="V286" s="87"/>
      <c r="W286" s="87"/>
      <c r="X286" s="87"/>
      <c r="Y286" s="87"/>
      <c r="Z286" s="87"/>
      <c r="AA286" s="87"/>
      <c r="AB286" s="87"/>
      <c r="AC286" s="87"/>
      <c r="AD286" s="87"/>
      <c r="AE286" s="87"/>
      <c r="AF286" s="87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  <c r="AW286" s="87"/>
      <c r="AX286" s="87"/>
      <c r="AY286" s="87"/>
      <c r="AZ286" s="87"/>
      <c r="BA286" s="87"/>
      <c r="BB286" s="87"/>
      <c r="BC286" s="87"/>
      <c r="BD286" s="87"/>
    </row>
    <row r="287" spans="1:56" s="120" customFormat="1" ht="15">
      <c r="A287" s="28"/>
      <c r="B287" s="57"/>
      <c r="C287" s="55"/>
      <c r="D287" s="14"/>
      <c r="E287" s="82"/>
      <c r="F287" s="58"/>
      <c r="G287" s="123"/>
      <c r="H287" s="104"/>
      <c r="I287" s="41"/>
      <c r="J287" s="203"/>
      <c r="K287" s="18"/>
      <c r="L287" s="60"/>
      <c r="M287" s="28"/>
      <c r="N287" s="28"/>
      <c r="O287" s="28"/>
      <c r="P287" s="28"/>
      <c r="Q287" s="28"/>
      <c r="R287" s="28"/>
      <c r="S287" s="26"/>
      <c r="T287" s="27"/>
      <c r="U287" s="28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</row>
    <row r="288" spans="1:56" s="120" customFormat="1" ht="15">
      <c r="A288" s="28"/>
      <c r="B288" s="57"/>
      <c r="C288" s="55"/>
      <c r="D288" s="14"/>
      <c r="E288" s="82"/>
      <c r="F288" s="58"/>
      <c r="G288" s="123"/>
      <c r="H288" s="104"/>
      <c r="I288" s="41"/>
      <c r="J288" s="58"/>
      <c r="K288" s="18"/>
      <c r="L288" s="60"/>
      <c r="M288" s="28"/>
      <c r="N288" s="28"/>
      <c r="O288" s="28"/>
      <c r="P288" s="28"/>
      <c r="Q288" s="28"/>
      <c r="R288" s="28"/>
      <c r="S288" s="26"/>
      <c r="T288" s="27"/>
      <c r="U288" s="28"/>
      <c r="V288" s="87"/>
      <c r="W288" s="87"/>
      <c r="X288" s="87"/>
      <c r="Y288" s="87"/>
      <c r="Z288" s="87"/>
      <c r="AA288" s="87"/>
      <c r="AB288" s="87"/>
      <c r="AC288" s="87"/>
      <c r="AD288" s="87"/>
      <c r="AE288" s="87"/>
      <c r="AF288" s="87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  <c r="AW288" s="87"/>
      <c r="AX288" s="87"/>
      <c r="AY288" s="87"/>
      <c r="AZ288" s="87"/>
      <c r="BA288" s="87"/>
      <c r="BB288" s="87"/>
      <c r="BC288" s="87"/>
      <c r="BD288" s="87"/>
    </row>
    <row r="289" spans="1:56" s="120" customFormat="1" ht="38.25" customHeight="1">
      <c r="A289" s="28"/>
      <c r="B289" s="57"/>
      <c r="C289" s="55"/>
      <c r="D289" s="14"/>
      <c r="E289" s="82"/>
      <c r="F289" s="58"/>
      <c r="G289" s="123"/>
      <c r="H289" s="123"/>
      <c r="I289" s="41"/>
      <c r="J289" s="26"/>
      <c r="K289" s="18"/>
      <c r="L289" s="60"/>
      <c r="M289" s="28"/>
      <c r="N289" s="28"/>
      <c r="O289" s="28"/>
      <c r="P289" s="28"/>
      <c r="Q289" s="28"/>
      <c r="R289" s="28"/>
      <c r="S289" s="26"/>
      <c r="T289" s="27"/>
      <c r="U289" s="28"/>
      <c r="V289" s="87"/>
      <c r="W289" s="87"/>
      <c r="X289" s="87"/>
      <c r="Y289" s="87"/>
      <c r="Z289" s="87"/>
      <c r="AA289" s="87"/>
      <c r="AB289" s="87"/>
      <c r="AC289" s="87"/>
      <c r="AD289" s="87"/>
      <c r="AE289" s="87"/>
      <c r="AF289" s="87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  <c r="AW289" s="87"/>
      <c r="AX289" s="87"/>
      <c r="AY289" s="87"/>
      <c r="AZ289" s="87"/>
      <c r="BA289" s="87"/>
      <c r="BB289" s="87"/>
      <c r="BC289" s="87"/>
      <c r="BD289" s="87"/>
    </row>
    <row r="290" spans="1:56" s="120" customFormat="1" ht="38.25" customHeight="1">
      <c r="A290" s="28"/>
      <c r="B290" s="57"/>
      <c r="C290" s="55"/>
      <c r="D290" s="14"/>
      <c r="E290" s="82"/>
      <c r="F290" s="58"/>
      <c r="G290" s="123"/>
      <c r="H290" s="104"/>
      <c r="I290" s="41"/>
      <c r="J290" s="58"/>
      <c r="K290" s="18"/>
      <c r="L290" s="60"/>
      <c r="M290" s="28"/>
      <c r="N290" s="28"/>
      <c r="O290" s="28"/>
      <c r="P290" s="28"/>
      <c r="Q290" s="28"/>
      <c r="R290" s="28"/>
      <c r="S290" s="26"/>
      <c r="T290" s="27"/>
      <c r="U290" s="28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</row>
    <row r="291" spans="1:56" s="120" customFormat="1" ht="38.25" customHeight="1">
      <c r="A291" s="33"/>
      <c r="B291" s="57"/>
      <c r="C291" s="13"/>
      <c r="D291" s="58"/>
      <c r="E291" s="205"/>
      <c r="F291" s="48"/>
      <c r="G291" s="190"/>
      <c r="H291" s="105"/>
      <c r="I291" s="41"/>
      <c r="J291" s="58"/>
      <c r="K291" s="38"/>
      <c r="L291" s="60"/>
      <c r="M291" s="28"/>
      <c r="N291" s="28"/>
      <c r="O291" s="28"/>
      <c r="P291" s="28"/>
      <c r="Q291" s="33"/>
      <c r="R291" s="33"/>
      <c r="S291" s="83"/>
      <c r="T291" s="84"/>
      <c r="U291" s="33"/>
      <c r="V291" s="87"/>
      <c r="W291" s="87"/>
      <c r="X291" s="87"/>
      <c r="Y291" s="87"/>
      <c r="Z291" s="87"/>
      <c r="AA291" s="87"/>
      <c r="AB291" s="87"/>
      <c r="AC291" s="87"/>
      <c r="AD291" s="87"/>
      <c r="AE291" s="87"/>
      <c r="AF291" s="87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  <c r="AW291" s="87"/>
      <c r="AX291" s="87"/>
      <c r="AY291" s="87"/>
      <c r="AZ291" s="87"/>
      <c r="BA291" s="87"/>
      <c r="BB291" s="87"/>
      <c r="BC291" s="87"/>
      <c r="BD291" s="87"/>
    </row>
    <row r="292" spans="1:56" s="120" customFormat="1" ht="15">
      <c r="A292" s="191"/>
      <c r="B292" s="57"/>
      <c r="C292" s="13"/>
      <c r="D292" s="58"/>
      <c r="E292" s="205"/>
      <c r="F292" s="48"/>
      <c r="G292" s="197"/>
      <c r="H292" s="198"/>
      <c r="I292" s="41"/>
      <c r="J292" s="58"/>
      <c r="K292" s="201"/>
      <c r="L292" s="60"/>
      <c r="M292" s="28"/>
      <c r="N292" s="28"/>
      <c r="O292" s="28"/>
      <c r="P292" s="28"/>
      <c r="Q292" s="191"/>
      <c r="R292" s="191"/>
      <c r="S292" s="200"/>
      <c r="T292" s="200"/>
      <c r="U292" s="191"/>
      <c r="V292" s="87"/>
      <c r="W292" s="87"/>
      <c r="X292" s="87"/>
      <c r="Y292" s="87"/>
      <c r="Z292" s="87"/>
      <c r="AA292" s="87"/>
      <c r="AB292" s="87"/>
      <c r="AC292" s="87"/>
      <c r="AD292" s="87"/>
      <c r="AE292" s="87"/>
      <c r="AF292" s="87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  <c r="AW292" s="87"/>
      <c r="AX292" s="87"/>
      <c r="AY292" s="87"/>
      <c r="AZ292" s="87"/>
      <c r="BA292" s="87"/>
      <c r="BB292" s="87"/>
      <c r="BC292" s="87"/>
      <c r="BD292" s="87"/>
    </row>
    <row r="293" spans="1:56" s="120" customFormat="1" ht="15">
      <c r="A293" s="191"/>
      <c r="B293" s="57"/>
      <c r="C293" s="55"/>
      <c r="D293" s="14"/>
      <c r="E293" s="206"/>
      <c r="F293" s="196"/>
      <c r="G293" s="197"/>
      <c r="H293" s="198"/>
      <c r="I293" s="199"/>
      <c r="J293" s="200"/>
      <c r="K293" s="201"/>
      <c r="L293" s="60"/>
      <c r="M293" s="191"/>
      <c r="N293" s="191"/>
      <c r="O293" s="191"/>
      <c r="P293" s="191"/>
      <c r="Q293" s="191"/>
      <c r="R293" s="191"/>
      <c r="S293" s="200"/>
      <c r="T293" s="200"/>
      <c r="U293" s="191"/>
      <c r="V293" s="87"/>
      <c r="W293" s="87"/>
      <c r="X293" s="87"/>
      <c r="Y293" s="87"/>
      <c r="Z293" s="87"/>
      <c r="AA293" s="87"/>
      <c r="AB293" s="87"/>
      <c r="AC293" s="87"/>
      <c r="AD293" s="87"/>
      <c r="AE293" s="87"/>
      <c r="AF293" s="87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  <c r="AW293" s="87"/>
      <c r="AX293" s="87"/>
      <c r="AY293" s="87"/>
      <c r="AZ293" s="87"/>
      <c r="BA293" s="87"/>
      <c r="BB293" s="87"/>
      <c r="BC293" s="87"/>
      <c r="BD293" s="87"/>
    </row>
    <row r="294" spans="1:56" s="120" customFormat="1" ht="15">
      <c r="A294" s="191"/>
      <c r="B294" s="57"/>
      <c r="C294" s="55"/>
      <c r="D294" s="14"/>
      <c r="E294" s="206"/>
      <c r="F294" s="196"/>
      <c r="G294" s="197"/>
      <c r="H294" s="198"/>
      <c r="I294" s="199"/>
      <c r="J294" s="200"/>
      <c r="K294" s="201"/>
      <c r="L294" s="60"/>
      <c r="M294" s="191"/>
      <c r="N294" s="191"/>
      <c r="O294" s="191"/>
      <c r="P294" s="191"/>
      <c r="Q294" s="191"/>
      <c r="R294" s="191"/>
      <c r="S294" s="200"/>
      <c r="T294" s="200"/>
      <c r="U294" s="191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</row>
    <row r="295" spans="1:56" s="120" customFormat="1" ht="15">
      <c r="A295" s="191"/>
      <c r="B295" s="57"/>
      <c r="C295" s="193"/>
      <c r="D295" s="194"/>
      <c r="E295" s="206"/>
      <c r="F295" s="196"/>
      <c r="G295" s="197"/>
      <c r="H295" s="208"/>
      <c r="I295" s="199"/>
      <c r="J295" s="194"/>
      <c r="K295" s="201"/>
      <c r="L295" s="60"/>
      <c r="M295" s="191"/>
      <c r="N295" s="191"/>
      <c r="O295" s="191"/>
      <c r="P295" s="191"/>
      <c r="Q295" s="191"/>
      <c r="R295" s="191"/>
      <c r="S295" s="200"/>
      <c r="T295" s="200"/>
      <c r="U295" s="191"/>
      <c r="V295" s="87"/>
      <c r="W295" s="87"/>
      <c r="X295" s="87"/>
      <c r="Y295" s="87"/>
      <c r="Z295" s="87"/>
      <c r="AA295" s="87"/>
      <c r="AB295" s="87"/>
      <c r="AC295" s="87"/>
      <c r="AD295" s="87"/>
      <c r="AE295" s="87"/>
      <c r="AF295" s="87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  <c r="AW295" s="87"/>
      <c r="AX295" s="87"/>
      <c r="AY295" s="87"/>
      <c r="AZ295" s="87"/>
      <c r="BA295" s="87"/>
      <c r="BB295" s="87"/>
      <c r="BC295" s="87"/>
      <c r="BD295" s="87"/>
    </row>
    <row r="296" spans="1:56" s="120" customFormat="1" ht="41.25" customHeight="1">
      <c r="A296" s="191"/>
      <c r="B296" s="57"/>
      <c r="C296" s="55"/>
      <c r="D296" s="14"/>
      <c r="E296" s="206"/>
      <c r="F296" s="196"/>
      <c r="G296" s="191"/>
      <c r="H296" s="198"/>
      <c r="I296" s="199"/>
      <c r="J296" s="200"/>
      <c r="K296" s="201"/>
      <c r="L296" s="60"/>
      <c r="M296" s="191"/>
      <c r="N296" s="191"/>
      <c r="O296" s="191"/>
      <c r="P296" s="191"/>
      <c r="Q296" s="191"/>
      <c r="R296" s="191"/>
      <c r="S296" s="200"/>
      <c r="T296" s="200"/>
      <c r="U296" s="191"/>
      <c r="V296" s="87"/>
      <c r="W296" s="87"/>
      <c r="X296" s="87"/>
      <c r="Y296" s="87"/>
      <c r="Z296" s="87"/>
      <c r="AA296" s="87"/>
      <c r="AB296" s="87"/>
      <c r="AC296" s="87"/>
      <c r="AD296" s="87"/>
      <c r="AE296" s="87"/>
      <c r="AF296" s="87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  <c r="AW296" s="87"/>
      <c r="AX296" s="87"/>
      <c r="AY296" s="87"/>
      <c r="AZ296" s="87"/>
      <c r="BA296" s="87"/>
      <c r="BB296" s="87"/>
      <c r="BC296" s="87"/>
      <c r="BD296" s="87"/>
    </row>
    <row r="297" spans="1:56" s="120" customFormat="1" ht="27" customHeight="1">
      <c r="A297" s="191"/>
      <c r="B297" s="57"/>
      <c r="C297" s="55"/>
      <c r="D297" s="14"/>
      <c r="E297" s="206"/>
      <c r="F297" s="196"/>
      <c r="G297" s="197"/>
      <c r="H297" s="198"/>
      <c r="I297" s="199"/>
      <c r="J297" s="14"/>
      <c r="K297" s="201"/>
      <c r="L297" s="60"/>
      <c r="M297" s="191"/>
      <c r="N297" s="191"/>
      <c r="O297" s="191"/>
      <c r="P297" s="191"/>
      <c r="Q297" s="191"/>
      <c r="R297" s="191"/>
      <c r="S297" s="191"/>
      <c r="T297" s="191"/>
      <c r="U297" s="191"/>
      <c r="V297" s="87"/>
      <c r="W297" s="87"/>
      <c r="X297" s="87"/>
      <c r="Y297" s="87"/>
      <c r="Z297" s="87"/>
      <c r="AA297" s="87"/>
      <c r="AB297" s="87"/>
      <c r="AC297" s="87"/>
      <c r="AD297" s="87"/>
      <c r="AE297" s="87"/>
      <c r="AF297" s="87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  <c r="AW297" s="87"/>
      <c r="AX297" s="87"/>
      <c r="AY297" s="87"/>
      <c r="AZ297" s="87"/>
      <c r="BA297" s="87"/>
      <c r="BB297" s="87"/>
      <c r="BC297" s="87"/>
      <c r="BD297" s="87"/>
    </row>
    <row r="298" spans="1:56" s="120" customFormat="1" ht="27" customHeight="1">
      <c r="A298" s="191"/>
      <c r="B298" s="57"/>
      <c r="C298" s="193"/>
      <c r="D298" s="194"/>
      <c r="E298" s="206"/>
      <c r="F298" s="196"/>
      <c r="G298" s="197"/>
      <c r="H298" s="197"/>
      <c r="I298" s="199"/>
      <c r="J298" s="200"/>
      <c r="K298" s="201"/>
      <c r="L298" s="60"/>
      <c r="M298" s="191"/>
      <c r="N298" s="191"/>
      <c r="O298" s="191"/>
      <c r="P298" s="191"/>
      <c r="Q298" s="191"/>
      <c r="R298" s="191"/>
      <c r="S298" s="191"/>
      <c r="T298" s="191"/>
      <c r="U298" s="191"/>
      <c r="V298" s="87"/>
      <c r="W298" s="87"/>
      <c r="X298" s="87"/>
      <c r="Y298" s="87"/>
      <c r="Z298" s="87"/>
      <c r="AA298" s="87"/>
      <c r="AB298" s="87"/>
      <c r="AC298" s="87"/>
      <c r="AD298" s="87"/>
      <c r="AE298" s="87"/>
      <c r="AF298" s="87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  <c r="AW298" s="87"/>
      <c r="AX298" s="87"/>
      <c r="AY298" s="87"/>
      <c r="AZ298" s="87"/>
      <c r="BA298" s="87"/>
      <c r="BB298" s="87"/>
      <c r="BC298" s="87"/>
      <c r="BD298" s="87"/>
    </row>
    <row r="299" spans="1:56" s="120" customFormat="1" ht="37.5" customHeight="1">
      <c r="A299" s="191"/>
      <c r="B299" s="57"/>
      <c r="C299" s="193"/>
      <c r="D299" s="194"/>
      <c r="E299" s="206"/>
      <c r="F299" s="196"/>
      <c r="G299" s="197"/>
      <c r="H299" s="198"/>
      <c r="I299" s="199"/>
      <c r="J299" s="194"/>
      <c r="K299" s="201"/>
      <c r="L299" s="60"/>
      <c r="M299" s="191"/>
      <c r="N299" s="191"/>
      <c r="O299" s="191"/>
      <c r="P299" s="191"/>
      <c r="Q299" s="191"/>
      <c r="R299" s="191"/>
      <c r="S299" s="191"/>
      <c r="T299" s="191"/>
      <c r="U299" s="191"/>
      <c r="V299" s="87"/>
      <c r="W299" s="87"/>
      <c r="X299" s="87"/>
      <c r="Y299" s="87"/>
      <c r="Z299" s="87"/>
      <c r="AA299" s="87"/>
      <c r="AB299" s="87"/>
      <c r="AC299" s="87"/>
      <c r="AD299" s="87"/>
      <c r="AE299" s="87"/>
      <c r="AF299" s="87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  <c r="AW299" s="87"/>
      <c r="AX299" s="87"/>
      <c r="AY299" s="87"/>
      <c r="AZ299" s="87"/>
      <c r="BA299" s="87"/>
      <c r="BB299" s="87"/>
      <c r="BC299" s="87"/>
      <c r="BD299" s="87"/>
    </row>
    <row r="300" spans="1:56" s="120" customFormat="1" ht="37.5" customHeight="1">
      <c r="A300" s="191"/>
      <c r="B300" s="57"/>
      <c r="C300" s="193"/>
      <c r="D300" s="194"/>
      <c r="E300" s="206"/>
      <c r="F300" s="196"/>
      <c r="G300" s="197"/>
      <c r="H300" s="198"/>
      <c r="I300" s="199"/>
      <c r="J300" s="194"/>
      <c r="K300" s="201"/>
      <c r="L300" s="60"/>
      <c r="M300" s="191"/>
      <c r="N300" s="191"/>
      <c r="O300" s="191"/>
      <c r="P300" s="191"/>
      <c r="Q300" s="191"/>
      <c r="R300" s="191"/>
      <c r="S300" s="191"/>
      <c r="T300" s="191"/>
      <c r="U300" s="191"/>
      <c r="V300" s="87"/>
      <c r="W300" s="87"/>
      <c r="X300" s="87"/>
      <c r="Y300" s="87"/>
      <c r="Z300" s="87"/>
      <c r="AA300" s="87"/>
      <c r="AB300" s="87"/>
      <c r="AC300" s="87"/>
      <c r="AD300" s="87"/>
      <c r="AE300" s="87"/>
      <c r="AF300" s="87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  <c r="AW300" s="87"/>
      <c r="AX300" s="87"/>
      <c r="AY300" s="87"/>
      <c r="AZ300" s="87"/>
      <c r="BA300" s="87"/>
      <c r="BB300" s="87"/>
      <c r="BC300" s="87"/>
      <c r="BD300" s="87"/>
    </row>
    <row r="301" spans="1:56" s="120" customFormat="1" ht="37.5" customHeight="1">
      <c r="A301" s="191"/>
      <c r="B301" s="57"/>
      <c r="C301" s="55"/>
      <c r="D301" s="14"/>
      <c r="E301" s="206"/>
      <c r="F301" s="196"/>
      <c r="G301" s="197"/>
      <c r="H301" s="197"/>
      <c r="I301" s="199"/>
      <c r="J301" s="200"/>
      <c r="K301" s="201"/>
      <c r="L301" s="60"/>
      <c r="M301" s="191"/>
      <c r="N301" s="191"/>
      <c r="O301" s="191"/>
      <c r="P301" s="191"/>
      <c r="Q301" s="191"/>
      <c r="R301" s="191"/>
      <c r="S301" s="191"/>
      <c r="T301" s="191"/>
      <c r="U301" s="191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</row>
    <row r="302" spans="1:56" s="120" customFormat="1" ht="39" customHeight="1">
      <c r="A302" s="191"/>
      <c r="B302" s="57"/>
      <c r="C302" s="55"/>
      <c r="D302" s="14"/>
      <c r="E302" s="206"/>
      <c r="F302" s="206"/>
      <c r="G302" s="197"/>
      <c r="H302" s="197"/>
      <c r="I302" s="199"/>
      <c r="J302" s="200"/>
      <c r="K302" s="201"/>
      <c r="L302" s="60"/>
      <c r="M302" s="191"/>
      <c r="N302" s="191"/>
      <c r="O302" s="191"/>
      <c r="P302" s="191"/>
      <c r="Q302" s="191"/>
      <c r="R302" s="191"/>
      <c r="S302" s="191"/>
      <c r="T302" s="191"/>
      <c r="U302" s="191"/>
      <c r="V302" s="87"/>
      <c r="W302" s="87"/>
      <c r="X302" s="87"/>
      <c r="Y302" s="87"/>
      <c r="Z302" s="87"/>
      <c r="AA302" s="87"/>
      <c r="AB302" s="87"/>
      <c r="AC302" s="87"/>
      <c r="AD302" s="87"/>
      <c r="AE302" s="87"/>
      <c r="AF302" s="87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  <c r="AW302" s="87"/>
      <c r="AX302" s="87"/>
      <c r="AY302" s="87"/>
      <c r="AZ302" s="87"/>
      <c r="BA302" s="87"/>
      <c r="BB302" s="87"/>
      <c r="BC302" s="87"/>
      <c r="BD302" s="87"/>
    </row>
    <row r="303" spans="1:56" s="120" customFormat="1" ht="22.5" customHeight="1">
      <c r="A303" s="191"/>
      <c r="B303" s="57"/>
      <c r="C303" s="193"/>
      <c r="D303" s="194"/>
      <c r="E303" s="206"/>
      <c r="F303" s="206"/>
      <c r="G303" s="197"/>
      <c r="H303" s="197"/>
      <c r="I303" s="199"/>
      <c r="J303" s="191"/>
      <c r="K303" s="201"/>
      <c r="L303" s="60"/>
      <c r="M303" s="191"/>
      <c r="N303" s="191"/>
      <c r="O303" s="191"/>
      <c r="P303" s="191"/>
      <c r="Q303" s="191"/>
      <c r="R303" s="191"/>
      <c r="S303" s="191"/>
      <c r="T303" s="191"/>
      <c r="U303" s="191"/>
      <c r="V303" s="87"/>
      <c r="W303" s="87"/>
      <c r="X303" s="87"/>
      <c r="Y303" s="87"/>
      <c r="Z303" s="87"/>
      <c r="AA303" s="87"/>
      <c r="AB303" s="87"/>
      <c r="AC303" s="87"/>
      <c r="AD303" s="87"/>
      <c r="AE303" s="87"/>
      <c r="AF303" s="87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  <c r="AW303" s="87"/>
      <c r="AX303" s="87"/>
      <c r="AY303" s="87"/>
      <c r="AZ303" s="87"/>
      <c r="BA303" s="87"/>
      <c r="BB303" s="87"/>
      <c r="BC303" s="87"/>
      <c r="BD303" s="87"/>
    </row>
    <row r="304" spans="1:56" s="120" customFormat="1" ht="27" customHeight="1">
      <c r="A304" s="191"/>
      <c r="B304" s="57"/>
      <c r="C304" s="193"/>
      <c r="D304" s="194"/>
      <c r="E304" s="206"/>
      <c r="F304" s="206"/>
      <c r="G304" s="197"/>
      <c r="H304" s="197"/>
      <c r="I304" s="199"/>
      <c r="J304" s="194"/>
      <c r="K304" s="201"/>
      <c r="L304" s="60"/>
      <c r="M304" s="191"/>
      <c r="N304" s="191"/>
      <c r="O304" s="191"/>
      <c r="P304" s="191"/>
      <c r="Q304" s="191"/>
      <c r="R304" s="191"/>
      <c r="S304" s="191"/>
      <c r="T304" s="191"/>
      <c r="U304" s="191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</row>
    <row r="305" spans="1:56" s="120" customFormat="1" ht="27" customHeight="1">
      <c r="A305" s="191"/>
      <c r="B305" s="57"/>
      <c r="C305" s="55"/>
      <c r="D305" s="194"/>
      <c r="E305" s="206"/>
      <c r="F305" s="206"/>
      <c r="G305" s="197"/>
      <c r="H305" s="197"/>
      <c r="I305" s="199"/>
      <c r="J305" s="194"/>
      <c r="K305" s="201"/>
      <c r="L305" s="60"/>
      <c r="M305" s="191"/>
      <c r="N305" s="191"/>
      <c r="O305" s="191"/>
      <c r="P305" s="191"/>
      <c r="Q305" s="191"/>
      <c r="R305" s="191"/>
      <c r="S305" s="191"/>
      <c r="T305" s="191"/>
      <c r="U305" s="191"/>
      <c r="V305" s="87"/>
      <c r="W305" s="87"/>
      <c r="X305" s="87"/>
      <c r="Y305" s="87"/>
      <c r="Z305" s="87"/>
      <c r="AA305" s="87"/>
      <c r="AB305" s="87"/>
      <c r="AC305" s="87"/>
      <c r="AD305" s="87"/>
      <c r="AE305" s="87"/>
      <c r="AF305" s="87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  <c r="AW305" s="87"/>
      <c r="AX305" s="87"/>
      <c r="AY305" s="87"/>
      <c r="AZ305" s="87"/>
      <c r="BA305" s="87"/>
      <c r="BB305" s="87"/>
      <c r="BC305" s="87"/>
      <c r="BD305" s="87"/>
    </row>
    <row r="306" spans="1:56" s="120" customFormat="1" ht="27" customHeight="1">
      <c r="A306" s="191"/>
      <c r="B306" s="57"/>
      <c r="C306" s="55"/>
      <c r="D306" s="14"/>
      <c r="E306" s="206"/>
      <c r="F306" s="206"/>
      <c r="G306" s="219"/>
      <c r="H306" s="197"/>
      <c r="I306" s="199"/>
      <c r="J306" s="191"/>
      <c r="K306" s="201"/>
      <c r="L306" s="60"/>
      <c r="M306" s="191"/>
      <c r="N306" s="191"/>
      <c r="O306" s="191"/>
      <c r="P306" s="191"/>
      <c r="Q306" s="191"/>
      <c r="R306" s="191"/>
      <c r="S306" s="191"/>
      <c r="T306" s="191"/>
      <c r="U306" s="191"/>
      <c r="V306" s="87"/>
      <c r="W306" s="87"/>
      <c r="X306" s="87"/>
      <c r="Y306" s="87"/>
      <c r="Z306" s="87"/>
      <c r="AA306" s="87"/>
      <c r="AB306" s="87"/>
      <c r="AC306" s="87"/>
      <c r="AD306" s="87"/>
      <c r="AE306" s="87"/>
      <c r="AF306" s="87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  <c r="AW306" s="87"/>
      <c r="AX306" s="87"/>
      <c r="AY306" s="87"/>
      <c r="AZ306" s="87"/>
      <c r="BA306" s="87"/>
      <c r="BB306" s="87"/>
      <c r="BC306" s="87"/>
      <c r="BD306" s="87"/>
    </row>
    <row r="307" spans="1:56" s="120" customFormat="1" ht="39" customHeight="1">
      <c r="A307" s="213"/>
      <c r="B307" s="81"/>
      <c r="C307" s="193"/>
      <c r="D307" s="194"/>
      <c r="E307" s="214"/>
      <c r="F307" s="214"/>
      <c r="G307" s="220"/>
      <c r="H307" s="215"/>
      <c r="I307" s="216"/>
      <c r="J307" s="194"/>
      <c r="K307" s="217"/>
      <c r="L307" s="60"/>
      <c r="M307" s="213"/>
      <c r="N307" s="213"/>
      <c r="O307" s="213"/>
      <c r="P307" s="213"/>
      <c r="Q307" s="213"/>
      <c r="R307" s="213"/>
      <c r="S307" s="213"/>
      <c r="T307" s="213"/>
      <c r="U307" s="213"/>
      <c r="V307" s="87"/>
      <c r="W307" s="87"/>
      <c r="X307" s="87"/>
      <c r="Y307" s="87"/>
      <c r="Z307" s="87"/>
      <c r="AA307" s="87"/>
      <c r="AB307" s="87"/>
      <c r="AC307" s="87"/>
      <c r="AD307" s="87"/>
      <c r="AE307" s="87"/>
      <c r="AF307" s="87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  <c r="AW307" s="87"/>
      <c r="AX307" s="87"/>
      <c r="AY307" s="87"/>
      <c r="AZ307" s="87"/>
      <c r="BA307" s="87"/>
      <c r="BB307" s="87"/>
      <c r="BC307" s="87"/>
      <c r="BD307" s="87"/>
    </row>
    <row r="308" spans="1:56" s="120" customFormat="1" ht="30" customHeight="1">
      <c r="A308" s="191"/>
      <c r="B308" s="81"/>
      <c r="C308" s="55"/>
      <c r="D308" s="14"/>
      <c r="E308" s="210"/>
      <c r="F308" s="210"/>
      <c r="G308" s="221"/>
      <c r="H308" s="212"/>
      <c r="I308" s="199"/>
      <c r="J308" s="191"/>
      <c r="K308" s="201"/>
      <c r="L308" s="60"/>
      <c r="M308" s="191"/>
      <c r="N308" s="191"/>
      <c r="O308" s="191"/>
      <c r="P308" s="191"/>
      <c r="Q308" s="191"/>
      <c r="R308" s="191"/>
      <c r="S308" s="191"/>
      <c r="T308" s="191"/>
      <c r="U308" s="191"/>
      <c r="V308" s="87"/>
      <c r="W308" s="87"/>
      <c r="X308" s="87"/>
      <c r="Y308" s="87"/>
      <c r="Z308" s="87"/>
      <c r="AA308" s="87"/>
      <c r="AB308" s="87"/>
      <c r="AC308" s="87"/>
      <c r="AD308" s="87"/>
      <c r="AE308" s="87"/>
      <c r="AF308" s="87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  <c r="AW308" s="87"/>
      <c r="AX308" s="87"/>
      <c r="AY308" s="87"/>
      <c r="AZ308" s="87"/>
      <c r="BA308" s="87"/>
      <c r="BB308" s="87"/>
      <c r="BC308" s="87"/>
      <c r="BD308" s="87"/>
    </row>
    <row r="309" spans="1:56" s="120" customFormat="1" ht="26.25" customHeight="1">
      <c r="A309" s="191"/>
      <c r="B309" s="81"/>
      <c r="C309" s="55"/>
      <c r="D309" s="14"/>
      <c r="E309" s="209"/>
      <c r="F309" s="209"/>
      <c r="G309" s="222"/>
      <c r="H309" s="211"/>
      <c r="I309" s="199"/>
      <c r="J309" s="14"/>
      <c r="K309" s="201"/>
      <c r="L309" s="60"/>
      <c r="M309" s="191"/>
      <c r="N309" s="191"/>
      <c r="O309" s="191"/>
      <c r="P309" s="191"/>
      <c r="Q309" s="191"/>
      <c r="R309" s="191"/>
      <c r="S309" s="191"/>
      <c r="T309" s="191"/>
      <c r="U309" s="191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  <c r="AW309" s="87"/>
      <c r="AX309" s="87"/>
      <c r="AY309" s="87"/>
      <c r="AZ309" s="87"/>
      <c r="BA309" s="87"/>
      <c r="BB309" s="87"/>
      <c r="BC309" s="87"/>
      <c r="BD309" s="87"/>
    </row>
    <row r="310" spans="1:56" s="120" customFormat="1" ht="15">
      <c r="A310" s="191"/>
      <c r="B310" s="81"/>
      <c r="C310" s="193"/>
      <c r="D310" s="194"/>
      <c r="E310" s="209"/>
      <c r="F310" s="209"/>
      <c r="G310" s="222"/>
      <c r="H310" s="211"/>
      <c r="I310" s="199"/>
      <c r="J310" s="194"/>
      <c r="K310" s="201"/>
      <c r="L310" s="60"/>
      <c r="M310" s="191"/>
      <c r="N310" s="191"/>
      <c r="O310" s="191"/>
      <c r="P310" s="191"/>
      <c r="Q310" s="191"/>
      <c r="R310" s="191"/>
      <c r="S310" s="191"/>
      <c r="T310" s="191"/>
      <c r="U310" s="191"/>
      <c r="V310" s="87"/>
      <c r="W310" s="87"/>
      <c r="X310" s="87"/>
      <c r="Y310" s="87"/>
      <c r="Z310" s="87"/>
      <c r="AA310" s="87"/>
      <c r="AB310" s="87"/>
      <c r="AC310" s="87"/>
      <c r="AD310" s="87"/>
      <c r="AE310" s="87"/>
      <c r="AF310" s="87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  <c r="AW310" s="87"/>
      <c r="AX310" s="87"/>
      <c r="AY310" s="87"/>
      <c r="AZ310" s="87"/>
      <c r="BA310" s="87"/>
      <c r="BB310" s="87"/>
      <c r="BC310" s="87"/>
      <c r="BD310" s="87"/>
    </row>
    <row r="311" spans="1:56" s="120" customFormat="1" ht="15">
      <c r="A311" s="191"/>
      <c r="B311" s="81"/>
      <c r="C311" s="55"/>
      <c r="D311" s="14"/>
      <c r="E311" s="209"/>
      <c r="F311" s="209"/>
      <c r="G311" s="222"/>
      <c r="H311" s="211"/>
      <c r="I311" s="199"/>
      <c r="J311" s="191"/>
      <c r="K311" s="201"/>
      <c r="L311" s="60"/>
      <c r="M311" s="191"/>
      <c r="N311" s="191"/>
      <c r="O311" s="191"/>
      <c r="P311" s="191"/>
      <c r="Q311" s="191"/>
      <c r="R311" s="191"/>
      <c r="S311" s="191"/>
      <c r="T311" s="191"/>
      <c r="U311" s="191"/>
      <c r="V311" s="87"/>
      <c r="W311" s="87"/>
      <c r="X311" s="87"/>
      <c r="Y311" s="87"/>
      <c r="Z311" s="87"/>
      <c r="AA311" s="87"/>
      <c r="AB311" s="87"/>
      <c r="AC311" s="87"/>
      <c r="AD311" s="87"/>
      <c r="AE311" s="87"/>
      <c r="AF311" s="87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  <c r="AW311" s="87"/>
      <c r="AX311" s="87"/>
      <c r="AY311" s="87"/>
      <c r="AZ311" s="87"/>
      <c r="BA311" s="87"/>
      <c r="BB311" s="87"/>
      <c r="BC311" s="87"/>
      <c r="BD311" s="87"/>
    </row>
    <row r="312" spans="1:56" s="120" customFormat="1" ht="15">
      <c r="A312" s="191"/>
      <c r="B312" s="81"/>
      <c r="C312" s="55"/>
      <c r="D312" s="14"/>
      <c r="E312" s="209"/>
      <c r="F312" s="210"/>
      <c r="G312" s="222"/>
      <c r="H312" s="211"/>
      <c r="I312" s="199"/>
      <c r="J312" s="14"/>
      <c r="K312" s="201"/>
      <c r="L312" s="60"/>
      <c r="M312" s="191"/>
      <c r="N312" s="191"/>
      <c r="O312" s="191"/>
      <c r="P312" s="191"/>
      <c r="Q312" s="191"/>
      <c r="R312" s="191"/>
      <c r="S312" s="191"/>
      <c r="T312" s="191"/>
      <c r="U312" s="191"/>
      <c r="V312" s="87"/>
      <c r="W312" s="87"/>
      <c r="X312" s="87"/>
      <c r="Y312" s="87"/>
      <c r="Z312" s="87"/>
      <c r="AA312" s="87"/>
      <c r="AB312" s="87"/>
      <c r="AC312" s="87"/>
      <c r="AD312" s="87"/>
      <c r="AE312" s="87"/>
      <c r="AF312" s="87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  <c r="AW312" s="87"/>
      <c r="AX312" s="87"/>
      <c r="AY312" s="87"/>
      <c r="AZ312" s="87"/>
      <c r="BA312" s="87"/>
      <c r="BB312" s="87"/>
      <c r="BC312" s="87"/>
      <c r="BD312" s="87"/>
    </row>
    <row r="313" spans="1:56" s="120" customFormat="1" ht="15">
      <c r="A313" s="191"/>
      <c r="B313" s="81"/>
      <c r="C313" s="193"/>
      <c r="D313" s="194"/>
      <c r="E313" s="209"/>
      <c r="F313" s="209"/>
      <c r="G313" s="222"/>
      <c r="H313" s="211"/>
      <c r="I313" s="199"/>
      <c r="J313" s="191"/>
      <c r="K313" s="201"/>
      <c r="L313" s="60"/>
      <c r="M313" s="191"/>
      <c r="N313" s="191"/>
      <c r="O313" s="191"/>
      <c r="P313" s="191"/>
      <c r="Q313" s="191"/>
      <c r="R313" s="191"/>
      <c r="S313" s="191"/>
      <c r="T313" s="191"/>
      <c r="U313" s="191"/>
      <c r="V313" s="87"/>
      <c r="W313" s="87"/>
      <c r="X313" s="87"/>
      <c r="Y313" s="87"/>
      <c r="Z313" s="87"/>
      <c r="AA313" s="87"/>
      <c r="AB313" s="87"/>
      <c r="AC313" s="87"/>
      <c r="AD313" s="87"/>
      <c r="AE313" s="87"/>
      <c r="AF313" s="87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  <c r="AW313" s="87"/>
      <c r="AX313" s="87"/>
      <c r="AY313" s="87"/>
      <c r="AZ313" s="87"/>
      <c r="BA313" s="87"/>
      <c r="BB313" s="87"/>
      <c r="BC313" s="87"/>
      <c r="BD313" s="87"/>
    </row>
    <row r="314" spans="1:56" s="120" customFormat="1" ht="15">
      <c r="A314" s="191"/>
      <c r="B314" s="81"/>
      <c r="C314" s="193"/>
      <c r="D314" s="194"/>
      <c r="E314" s="209"/>
      <c r="F314" s="209"/>
      <c r="G314" s="222"/>
      <c r="H314" s="211"/>
      <c r="I314" s="199"/>
      <c r="J314" s="194"/>
      <c r="K314" s="201"/>
      <c r="L314" s="60"/>
      <c r="M314" s="191"/>
      <c r="N314" s="191"/>
      <c r="O314" s="191"/>
      <c r="P314" s="191"/>
      <c r="Q314" s="191"/>
      <c r="R314" s="191"/>
      <c r="S314" s="191"/>
      <c r="T314" s="191"/>
      <c r="U314" s="191"/>
      <c r="V314" s="87"/>
      <c r="W314" s="87"/>
      <c r="X314" s="87"/>
      <c r="Y314" s="87"/>
      <c r="Z314" s="87"/>
      <c r="AA314" s="87"/>
      <c r="AB314" s="87"/>
      <c r="AC314" s="87"/>
      <c r="AD314" s="87"/>
      <c r="AE314" s="87"/>
      <c r="AF314" s="87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  <c r="AW314" s="87"/>
      <c r="AX314" s="87"/>
      <c r="AY314" s="87"/>
      <c r="AZ314" s="87"/>
      <c r="BA314" s="87"/>
      <c r="BB314" s="87"/>
      <c r="BC314" s="87"/>
      <c r="BD314" s="87"/>
    </row>
    <row r="315" spans="1:56" s="120" customFormat="1" ht="15">
      <c r="A315" s="191"/>
      <c r="B315" s="81"/>
      <c r="C315" s="55"/>
      <c r="D315" s="194"/>
      <c r="E315" s="209"/>
      <c r="F315" s="209"/>
      <c r="G315" s="222"/>
      <c r="H315" s="211"/>
      <c r="I315" s="199"/>
      <c r="J315" s="194"/>
      <c r="K315" s="201"/>
      <c r="L315" s="60"/>
      <c r="M315" s="191"/>
      <c r="N315" s="191"/>
      <c r="O315" s="191"/>
      <c r="P315" s="191"/>
      <c r="Q315" s="191"/>
      <c r="R315" s="191"/>
      <c r="S315" s="191"/>
      <c r="T315" s="191"/>
      <c r="U315" s="191"/>
      <c r="V315" s="87"/>
      <c r="W315" s="87"/>
      <c r="X315" s="87"/>
      <c r="Y315" s="87"/>
      <c r="Z315" s="87"/>
      <c r="AA315" s="87"/>
      <c r="AB315" s="87"/>
      <c r="AC315" s="87"/>
      <c r="AD315" s="87"/>
      <c r="AE315" s="87"/>
      <c r="AF315" s="87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  <c r="AW315" s="87"/>
      <c r="AX315" s="87"/>
      <c r="AY315" s="87"/>
      <c r="AZ315" s="87"/>
      <c r="BA315" s="87"/>
      <c r="BB315" s="87"/>
      <c r="BC315" s="87"/>
      <c r="BD315" s="87"/>
    </row>
    <row r="316" spans="1:56" s="120" customFormat="1" ht="15">
      <c r="A316" s="191"/>
      <c r="B316" s="81"/>
      <c r="C316" s="55"/>
      <c r="D316" s="194"/>
      <c r="E316" s="209"/>
      <c r="F316" s="209"/>
      <c r="G316" s="222"/>
      <c r="H316" s="211"/>
      <c r="I316" s="199"/>
      <c r="J316" s="200"/>
      <c r="K316" s="201"/>
      <c r="L316" s="60"/>
      <c r="M316" s="191"/>
      <c r="N316" s="191"/>
      <c r="O316" s="191"/>
      <c r="P316" s="191"/>
      <c r="Q316" s="191"/>
      <c r="R316" s="191"/>
      <c r="S316" s="191"/>
      <c r="T316" s="191"/>
      <c r="U316" s="191"/>
      <c r="V316" s="87"/>
      <c r="W316" s="87"/>
      <c r="X316" s="87"/>
      <c r="Y316" s="87"/>
      <c r="Z316" s="87"/>
      <c r="AA316" s="87"/>
      <c r="AB316" s="87"/>
      <c r="AC316" s="87"/>
      <c r="AD316" s="87"/>
      <c r="AE316" s="87"/>
      <c r="AF316" s="87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  <c r="AW316" s="87"/>
      <c r="AX316" s="87"/>
      <c r="AY316" s="87"/>
      <c r="AZ316" s="87"/>
      <c r="BA316" s="87"/>
      <c r="BB316" s="87"/>
      <c r="BC316" s="87"/>
      <c r="BD316" s="87"/>
    </row>
    <row r="317" spans="1:56" s="120" customFormat="1" ht="15">
      <c r="A317" s="191"/>
      <c r="B317" s="81"/>
      <c r="C317" s="193"/>
      <c r="D317" s="194"/>
      <c r="E317" s="206"/>
      <c r="F317" s="206"/>
      <c r="G317" s="219"/>
      <c r="H317" s="219"/>
      <c r="I317" s="199"/>
      <c r="J317" s="191"/>
      <c r="K317" s="201"/>
      <c r="L317" s="60"/>
      <c r="M317" s="191"/>
      <c r="N317" s="191"/>
      <c r="O317" s="191"/>
      <c r="P317" s="191"/>
      <c r="Q317" s="191"/>
      <c r="R317" s="191"/>
      <c r="S317" s="191"/>
      <c r="T317" s="191"/>
      <c r="U317" s="191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7"/>
    </row>
    <row r="318" spans="1:56" s="120" customFormat="1" ht="15">
      <c r="A318" s="191"/>
      <c r="B318" s="81"/>
      <c r="C318" s="55"/>
      <c r="D318" s="194"/>
      <c r="E318" s="206"/>
      <c r="F318" s="206"/>
      <c r="G318" s="219"/>
      <c r="H318" s="197"/>
      <c r="I318" s="199"/>
      <c r="J318" s="194"/>
      <c r="K318" s="201"/>
      <c r="L318" s="60"/>
      <c r="M318" s="191"/>
      <c r="N318" s="191"/>
      <c r="O318" s="191"/>
      <c r="P318" s="191"/>
      <c r="Q318" s="191"/>
      <c r="R318" s="191"/>
      <c r="S318" s="191"/>
      <c r="T318" s="191"/>
      <c r="U318" s="191"/>
      <c r="V318" s="87"/>
      <c r="W318" s="87"/>
      <c r="X318" s="87"/>
      <c r="Y318" s="87"/>
      <c r="Z318" s="87"/>
      <c r="AA318" s="87"/>
      <c r="AB318" s="87"/>
      <c r="AC318" s="87"/>
      <c r="AD318" s="87"/>
      <c r="AE318" s="87"/>
      <c r="AF318" s="87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  <c r="AW318" s="87"/>
      <c r="AX318" s="87"/>
      <c r="AY318" s="87"/>
      <c r="AZ318" s="87"/>
      <c r="BA318" s="87"/>
      <c r="BB318" s="87"/>
      <c r="BC318" s="87"/>
      <c r="BD318" s="87"/>
    </row>
    <row r="319" spans="1:56" s="120" customFormat="1" ht="15">
      <c r="A319" s="191"/>
      <c r="B319" s="81"/>
      <c r="C319" s="55"/>
      <c r="D319" s="14"/>
      <c r="E319" s="206"/>
      <c r="F319" s="206"/>
      <c r="G319" s="219"/>
      <c r="H319" s="50"/>
      <c r="I319" s="199"/>
      <c r="J319" s="191"/>
      <c r="K319" s="201"/>
      <c r="L319" s="60"/>
      <c r="M319" s="191"/>
      <c r="N319" s="191"/>
      <c r="O319" s="191"/>
      <c r="P319" s="191"/>
      <c r="Q319" s="191"/>
      <c r="R319" s="191"/>
      <c r="S319" s="191"/>
      <c r="T319" s="191"/>
      <c r="U319" s="191"/>
      <c r="V319" s="87"/>
      <c r="W319" s="87"/>
      <c r="X319" s="87"/>
      <c r="Y319" s="87"/>
      <c r="Z319" s="87"/>
      <c r="AA319" s="87"/>
      <c r="AB319" s="87"/>
      <c r="AC319" s="87"/>
      <c r="AD319" s="87"/>
      <c r="AE319" s="87"/>
      <c r="AF319" s="87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  <c r="AW319" s="87"/>
      <c r="AX319" s="87"/>
      <c r="AY319" s="87"/>
      <c r="AZ319" s="87"/>
      <c r="BA319" s="87"/>
      <c r="BB319" s="87"/>
      <c r="BC319" s="87"/>
      <c r="BD319" s="87"/>
    </row>
    <row r="320" spans="1:56" s="120" customFormat="1" ht="15">
      <c r="A320" s="191"/>
      <c r="B320" s="81"/>
      <c r="C320" s="223"/>
      <c r="D320" s="35"/>
      <c r="E320" s="206"/>
      <c r="F320" s="206"/>
      <c r="G320" s="219"/>
      <c r="H320" s="219"/>
      <c r="I320" s="199"/>
      <c r="J320" s="191"/>
      <c r="K320" s="201"/>
      <c r="L320" s="60"/>
      <c r="M320" s="191"/>
      <c r="N320" s="191"/>
      <c r="O320" s="191"/>
      <c r="P320" s="191"/>
      <c r="Q320" s="191"/>
      <c r="R320" s="191"/>
      <c r="S320" s="191"/>
      <c r="T320" s="191"/>
      <c r="U320" s="191"/>
      <c r="V320" s="87"/>
      <c r="W320" s="87"/>
      <c r="X320" s="87"/>
      <c r="Y320" s="87"/>
      <c r="Z320" s="87"/>
      <c r="AA320" s="87"/>
      <c r="AB320" s="87"/>
      <c r="AC320" s="87"/>
      <c r="AD320" s="87"/>
      <c r="AE320" s="87"/>
      <c r="AF320" s="87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  <c r="AW320" s="87"/>
      <c r="AX320" s="87"/>
      <c r="AY320" s="87"/>
      <c r="AZ320" s="87"/>
      <c r="BA320" s="87"/>
      <c r="BB320" s="87"/>
      <c r="BC320" s="87"/>
      <c r="BD320" s="87"/>
    </row>
    <row r="321" spans="1:56" s="135" customFormat="1" ht="15">
      <c r="A321" s="191"/>
      <c r="B321" s="81"/>
      <c r="C321" s="223"/>
      <c r="D321" s="35"/>
      <c r="E321" s="206"/>
      <c r="F321" s="206"/>
      <c r="G321" s="219"/>
      <c r="H321" s="219"/>
      <c r="I321" s="199"/>
      <c r="J321" s="191"/>
      <c r="K321" s="201"/>
      <c r="L321" s="60"/>
      <c r="M321" s="191"/>
      <c r="N321" s="191"/>
      <c r="O321" s="191"/>
      <c r="P321" s="191"/>
      <c r="Q321" s="191"/>
      <c r="R321" s="191"/>
      <c r="S321" s="191"/>
      <c r="T321" s="191"/>
      <c r="U321" s="191"/>
      <c r="V321" s="87"/>
      <c r="W321" s="87"/>
      <c r="X321" s="87"/>
      <c r="Y321" s="87"/>
      <c r="Z321" s="87"/>
      <c r="AA321" s="87"/>
      <c r="AB321" s="87"/>
      <c r="AC321" s="87"/>
      <c r="AD321" s="87"/>
      <c r="AE321" s="87"/>
      <c r="AF321" s="87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  <c r="AW321" s="87"/>
      <c r="AX321" s="87"/>
      <c r="AY321" s="87"/>
      <c r="AZ321" s="87"/>
      <c r="BA321" s="87"/>
      <c r="BB321" s="87"/>
      <c r="BC321" s="87"/>
      <c r="BD321" s="87"/>
    </row>
    <row r="322" spans="1:56" s="137" customFormat="1" ht="15">
      <c r="A322" s="218"/>
      <c r="B322" s="81"/>
      <c r="C322" s="206"/>
      <c r="D322" s="35"/>
      <c r="E322" s="206"/>
      <c r="F322" s="206"/>
      <c r="G322" s="219"/>
      <c r="H322" s="219"/>
      <c r="I322" s="199"/>
      <c r="J322" s="191"/>
      <c r="K322" s="201"/>
      <c r="L322" s="60"/>
      <c r="M322" s="218"/>
      <c r="N322" s="218"/>
      <c r="O322" s="218"/>
      <c r="P322" s="218"/>
      <c r="Q322" s="218"/>
      <c r="R322" s="218"/>
      <c r="S322" s="218"/>
      <c r="T322" s="218"/>
      <c r="U322" s="218"/>
      <c r="V322" s="136"/>
      <c r="W322" s="136"/>
      <c r="X322" s="136"/>
      <c r="Y322" s="136"/>
      <c r="Z322" s="136"/>
      <c r="AA322" s="136"/>
      <c r="AB322" s="136"/>
      <c r="AC322" s="136"/>
      <c r="AD322" s="136"/>
      <c r="AE322" s="136"/>
      <c r="AF322" s="136"/>
      <c r="AG322" s="136"/>
      <c r="AH322" s="136"/>
      <c r="AI322" s="136"/>
      <c r="AJ322" s="136"/>
      <c r="AK322" s="136"/>
      <c r="AL322" s="136"/>
      <c r="AM322" s="136"/>
      <c r="AN322" s="136"/>
      <c r="AO322" s="136"/>
      <c r="AP322" s="136"/>
      <c r="AQ322" s="136"/>
      <c r="AR322" s="136"/>
      <c r="AS322" s="136"/>
      <c r="AT322" s="136"/>
      <c r="AU322" s="136"/>
      <c r="AV322" s="136"/>
      <c r="AW322" s="136"/>
      <c r="AX322" s="136"/>
      <c r="AY322" s="136"/>
      <c r="AZ322" s="136"/>
      <c r="BA322" s="136"/>
      <c r="BB322" s="136"/>
      <c r="BC322" s="136"/>
      <c r="BD322" s="136"/>
    </row>
    <row r="323" spans="1:56" s="120" customFormat="1" ht="15">
      <c r="A323" s="191"/>
      <c r="B323" s="81"/>
      <c r="C323" s="223"/>
      <c r="D323" s="194"/>
      <c r="E323" s="206"/>
      <c r="F323" s="206"/>
      <c r="G323" s="219"/>
      <c r="H323" s="219"/>
      <c r="I323" s="199"/>
      <c r="J323" s="191"/>
      <c r="K323" s="201"/>
      <c r="L323" s="60"/>
      <c r="M323" s="191"/>
      <c r="N323" s="191"/>
      <c r="O323" s="191"/>
      <c r="P323" s="191"/>
      <c r="Q323" s="191"/>
      <c r="R323" s="191"/>
      <c r="S323" s="191"/>
      <c r="T323" s="191"/>
      <c r="U323" s="191"/>
      <c r="V323" s="87"/>
      <c r="W323" s="87"/>
      <c r="X323" s="87"/>
      <c r="Y323" s="87"/>
      <c r="Z323" s="87"/>
      <c r="AA323" s="87"/>
      <c r="AB323" s="87"/>
      <c r="AC323" s="87"/>
      <c r="AD323" s="87"/>
      <c r="AE323" s="87"/>
      <c r="AF323" s="87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  <c r="AW323" s="87"/>
      <c r="AX323" s="87"/>
      <c r="AY323" s="87"/>
      <c r="AZ323" s="87"/>
      <c r="BA323" s="87"/>
      <c r="BB323" s="87"/>
      <c r="BC323" s="87"/>
      <c r="BD323" s="87"/>
    </row>
    <row r="324" spans="1:56" s="120" customFormat="1" ht="15">
      <c r="A324" s="191"/>
      <c r="B324" s="81"/>
      <c r="C324" s="223"/>
      <c r="D324" s="194"/>
      <c r="E324" s="206"/>
      <c r="F324" s="206"/>
      <c r="G324" s="219"/>
      <c r="H324" s="219"/>
      <c r="I324" s="199"/>
      <c r="J324" s="191"/>
      <c r="K324" s="201"/>
      <c r="L324" s="60"/>
      <c r="M324" s="191"/>
      <c r="N324" s="191"/>
      <c r="O324" s="191"/>
      <c r="P324" s="191"/>
      <c r="Q324" s="191"/>
      <c r="R324" s="191"/>
      <c r="S324" s="191"/>
      <c r="T324" s="191"/>
      <c r="U324" s="191"/>
      <c r="V324" s="87"/>
      <c r="W324" s="87"/>
      <c r="X324" s="87"/>
      <c r="Y324" s="87"/>
      <c r="Z324" s="87"/>
      <c r="AA324" s="87"/>
      <c r="AB324" s="87"/>
      <c r="AC324" s="87"/>
      <c r="AD324" s="87"/>
      <c r="AE324" s="87"/>
      <c r="AF324" s="87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  <c r="AW324" s="87"/>
      <c r="AX324" s="87"/>
      <c r="AY324" s="87"/>
      <c r="AZ324" s="87"/>
      <c r="BA324" s="87"/>
      <c r="BB324" s="87"/>
      <c r="BC324" s="87"/>
      <c r="BD324" s="87"/>
    </row>
    <row r="325" spans="1:56" s="120" customFormat="1" ht="15">
      <c r="A325" s="191"/>
      <c r="B325" s="81"/>
      <c r="C325" s="223"/>
      <c r="D325" s="194"/>
      <c r="E325" s="206"/>
      <c r="F325" s="206"/>
      <c r="G325" s="219"/>
      <c r="H325" s="202"/>
      <c r="I325" s="199"/>
      <c r="J325" s="194"/>
      <c r="K325" s="201"/>
      <c r="L325" s="60"/>
      <c r="M325" s="191"/>
      <c r="N325" s="191"/>
      <c r="O325" s="191"/>
      <c r="P325" s="191"/>
      <c r="Q325" s="191"/>
      <c r="R325" s="191"/>
      <c r="S325" s="191"/>
      <c r="T325" s="191"/>
      <c r="U325" s="191"/>
      <c r="V325" s="87"/>
      <c r="W325" s="87"/>
      <c r="X325" s="87"/>
      <c r="Y325" s="87"/>
      <c r="Z325" s="87"/>
      <c r="AA325" s="87"/>
      <c r="AB325" s="87"/>
      <c r="AC325" s="87"/>
      <c r="AD325" s="87"/>
      <c r="AE325" s="87"/>
      <c r="AF325" s="87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  <c r="AW325" s="87"/>
      <c r="AX325" s="87"/>
      <c r="AY325" s="87"/>
      <c r="AZ325" s="87"/>
      <c r="BA325" s="87"/>
      <c r="BB325" s="87"/>
      <c r="BC325" s="87"/>
      <c r="BD325" s="87"/>
    </row>
    <row r="326" spans="1:56" s="120" customFormat="1" ht="12.75">
      <c r="A326" s="191"/>
      <c r="B326" s="81"/>
      <c r="C326" s="206"/>
      <c r="D326" s="194"/>
      <c r="E326" s="206"/>
      <c r="F326" s="206"/>
      <c r="G326" s="219"/>
      <c r="H326" s="202"/>
      <c r="I326" s="195"/>
      <c r="J326" s="194"/>
      <c r="K326" s="201"/>
      <c r="L326" s="191"/>
      <c r="M326" s="191"/>
      <c r="N326" s="191"/>
      <c r="O326" s="191"/>
      <c r="P326" s="191"/>
      <c r="Q326" s="191"/>
      <c r="R326" s="191"/>
      <c r="S326" s="191"/>
      <c r="T326" s="191"/>
      <c r="U326" s="191"/>
      <c r="V326" s="87"/>
      <c r="W326" s="87"/>
      <c r="X326" s="87"/>
      <c r="Y326" s="87"/>
      <c r="Z326" s="87"/>
      <c r="AA326" s="87"/>
      <c r="AB326" s="87"/>
      <c r="AC326" s="87"/>
      <c r="AD326" s="87"/>
      <c r="AE326" s="87"/>
      <c r="AF326" s="87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  <c r="AW326" s="87"/>
      <c r="AX326" s="87"/>
      <c r="AY326" s="87"/>
      <c r="AZ326" s="87"/>
      <c r="BA326" s="87"/>
      <c r="BB326" s="87"/>
      <c r="BC326" s="87"/>
      <c r="BD326" s="87"/>
    </row>
    <row r="327" spans="1:56" s="120" customFormat="1" ht="12.75">
      <c r="A327" s="191"/>
      <c r="B327" s="81"/>
      <c r="C327" s="206"/>
      <c r="D327" s="194"/>
      <c r="E327" s="206"/>
      <c r="F327" s="206"/>
      <c r="G327" s="219"/>
      <c r="H327" s="202"/>
      <c r="I327" s="199"/>
      <c r="J327" s="194"/>
      <c r="K327" s="201"/>
      <c r="L327" s="191"/>
      <c r="M327" s="191"/>
      <c r="N327" s="191"/>
      <c r="O327" s="191"/>
      <c r="P327" s="191"/>
      <c r="Q327" s="191"/>
      <c r="R327" s="191"/>
      <c r="S327" s="191"/>
      <c r="T327" s="191"/>
      <c r="U327" s="191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</row>
    <row r="328" spans="1:56" s="120" customFormat="1" ht="15">
      <c r="A328" s="191"/>
      <c r="B328" s="81"/>
      <c r="C328" s="55"/>
      <c r="D328" s="14"/>
      <c r="E328" s="225"/>
      <c r="F328" s="225"/>
      <c r="G328" s="229"/>
      <c r="H328" s="226"/>
      <c r="I328" s="199"/>
      <c r="J328" s="191"/>
      <c r="K328" s="201"/>
      <c r="L328" s="60"/>
      <c r="M328" s="191"/>
      <c r="N328" s="191"/>
      <c r="O328" s="191"/>
      <c r="P328" s="191"/>
      <c r="Q328" s="191"/>
      <c r="R328" s="191"/>
      <c r="S328" s="191"/>
      <c r="T328" s="191"/>
      <c r="U328" s="191"/>
      <c r="V328" s="87"/>
      <c r="W328" s="87"/>
      <c r="X328" s="87"/>
      <c r="Y328" s="87"/>
      <c r="Z328" s="87"/>
      <c r="AA328" s="87"/>
      <c r="AB328" s="87"/>
      <c r="AC328" s="87"/>
      <c r="AD328" s="87"/>
      <c r="AE328" s="87"/>
      <c r="AF328" s="87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  <c r="AW328" s="87"/>
      <c r="AX328" s="87"/>
      <c r="AY328" s="87"/>
      <c r="AZ328" s="87"/>
      <c r="BA328" s="87"/>
      <c r="BB328" s="87"/>
      <c r="BC328" s="87"/>
      <c r="BD328" s="87"/>
    </row>
    <row r="329" spans="1:56" s="120" customFormat="1" ht="12.75">
      <c r="A329" s="191"/>
      <c r="B329" s="81"/>
      <c r="C329" s="223"/>
      <c r="D329" s="14"/>
      <c r="E329" s="206"/>
      <c r="F329" s="206"/>
      <c r="G329" s="197"/>
      <c r="H329" s="230"/>
      <c r="I329" s="199"/>
      <c r="J329" s="191"/>
      <c r="K329" s="201"/>
      <c r="L329" s="191"/>
      <c r="M329" s="191"/>
      <c r="N329" s="191"/>
      <c r="O329" s="191"/>
      <c r="P329" s="191"/>
      <c r="Q329" s="191"/>
      <c r="R329" s="191"/>
      <c r="S329" s="191"/>
      <c r="T329" s="191"/>
      <c r="U329" s="191"/>
      <c r="V329" s="87"/>
      <c r="W329" s="87"/>
      <c r="X329" s="87"/>
      <c r="Y329" s="87"/>
      <c r="Z329" s="87"/>
      <c r="AA329" s="87"/>
      <c r="AB329" s="87"/>
      <c r="AC329" s="87"/>
      <c r="AD329" s="87"/>
      <c r="AE329" s="87"/>
      <c r="AF329" s="87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  <c r="AW329" s="87"/>
      <c r="AX329" s="87"/>
      <c r="AY329" s="87"/>
      <c r="AZ329" s="87"/>
      <c r="BA329" s="87"/>
      <c r="BB329" s="87"/>
      <c r="BC329" s="87"/>
      <c r="BD329" s="87"/>
    </row>
    <row r="330" spans="1:56" s="120" customFormat="1" ht="15">
      <c r="A330" s="191"/>
      <c r="B330" s="81"/>
      <c r="C330" s="55"/>
      <c r="D330" s="14"/>
      <c r="E330" s="206"/>
      <c r="F330" s="206"/>
      <c r="G330" s="197"/>
      <c r="H330" s="230"/>
      <c r="I330" s="199"/>
      <c r="J330" s="224"/>
      <c r="K330" s="201"/>
      <c r="L330" s="60"/>
      <c r="M330" s="191"/>
      <c r="N330" s="191"/>
      <c r="O330" s="191"/>
      <c r="P330" s="191"/>
      <c r="Q330" s="191"/>
      <c r="R330" s="191"/>
      <c r="S330" s="191"/>
      <c r="T330" s="191"/>
      <c r="U330" s="191"/>
      <c r="V330" s="87"/>
      <c r="W330" s="87"/>
      <c r="X330" s="87"/>
      <c r="Y330" s="87"/>
      <c r="Z330" s="87"/>
      <c r="AA330" s="87"/>
      <c r="AB330" s="87"/>
      <c r="AC330" s="87"/>
      <c r="AD330" s="87"/>
      <c r="AE330" s="87"/>
      <c r="AF330" s="87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  <c r="AW330" s="87"/>
      <c r="AX330" s="87"/>
      <c r="AY330" s="87"/>
      <c r="AZ330" s="87"/>
      <c r="BA330" s="87"/>
      <c r="BB330" s="87"/>
      <c r="BC330" s="87"/>
      <c r="BD330" s="87"/>
    </row>
    <row r="331" spans="1:56" s="120" customFormat="1" ht="12.75">
      <c r="A331" s="191"/>
      <c r="B331" s="81"/>
      <c r="C331" s="223"/>
      <c r="D331" s="14"/>
      <c r="E331" s="206"/>
      <c r="F331" s="206"/>
      <c r="G331" s="197"/>
      <c r="H331" s="197"/>
      <c r="I331" s="199"/>
      <c r="J331" s="200"/>
      <c r="K331" s="201"/>
      <c r="L331" s="191"/>
      <c r="M331" s="191"/>
      <c r="N331" s="191"/>
      <c r="O331" s="191"/>
      <c r="P331" s="191"/>
      <c r="Q331" s="191"/>
      <c r="R331" s="191"/>
      <c r="S331" s="191"/>
      <c r="T331" s="191"/>
      <c r="U331" s="191"/>
      <c r="V331" s="87"/>
      <c r="W331" s="87"/>
      <c r="X331" s="87"/>
      <c r="Y331" s="87"/>
      <c r="Z331" s="87"/>
      <c r="AA331" s="87"/>
      <c r="AB331" s="87"/>
      <c r="AC331" s="87"/>
      <c r="AD331" s="87"/>
      <c r="AE331" s="87"/>
      <c r="AF331" s="87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  <c r="AW331" s="87"/>
      <c r="AX331" s="87"/>
      <c r="AY331" s="87"/>
      <c r="AZ331" s="87"/>
      <c r="BA331" s="87"/>
      <c r="BB331" s="87"/>
      <c r="BC331" s="87"/>
      <c r="BD331" s="87"/>
    </row>
    <row r="332" spans="1:56" s="120" customFormat="1" ht="12.75">
      <c r="A332" s="191"/>
      <c r="B332" s="81"/>
      <c r="C332" s="223"/>
      <c r="D332" s="14"/>
      <c r="E332" s="206"/>
      <c r="F332" s="206"/>
      <c r="G332" s="197"/>
      <c r="H332" s="197"/>
      <c r="I332" s="199"/>
      <c r="J332" s="224"/>
      <c r="K332" s="201"/>
      <c r="L332" s="191"/>
      <c r="M332" s="191"/>
      <c r="N332" s="191"/>
      <c r="O332" s="191"/>
      <c r="P332" s="191"/>
      <c r="Q332" s="191"/>
      <c r="R332" s="191"/>
      <c r="S332" s="191"/>
      <c r="T332" s="191"/>
      <c r="U332" s="191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</row>
    <row r="333" spans="1:56" s="120" customFormat="1" ht="12.75">
      <c r="A333" s="191"/>
      <c r="B333" s="81"/>
      <c r="C333" s="223"/>
      <c r="D333" s="14"/>
      <c r="E333" s="206"/>
      <c r="F333" s="206"/>
      <c r="G333" s="197"/>
      <c r="H333" s="197"/>
      <c r="I333" s="199"/>
      <c r="J333" s="224"/>
      <c r="K333" s="201"/>
      <c r="L333" s="191"/>
      <c r="M333" s="191"/>
      <c r="N333" s="191"/>
      <c r="O333" s="191"/>
      <c r="P333" s="191"/>
      <c r="Q333" s="191"/>
      <c r="R333" s="191"/>
      <c r="S333" s="191"/>
      <c r="T333" s="191"/>
      <c r="U333" s="191"/>
      <c r="V333" s="87"/>
      <c r="W333" s="87"/>
      <c r="X333" s="87"/>
      <c r="Y333" s="87"/>
      <c r="Z333" s="87"/>
      <c r="AA333" s="87"/>
      <c r="AB333" s="87"/>
      <c r="AC333" s="87"/>
      <c r="AD333" s="87"/>
      <c r="AE333" s="87"/>
      <c r="AF333" s="87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  <c r="AW333" s="87"/>
      <c r="AX333" s="87"/>
      <c r="AY333" s="87"/>
      <c r="AZ333" s="87"/>
      <c r="BA333" s="87"/>
      <c r="BB333" s="87"/>
      <c r="BC333" s="87"/>
      <c r="BD333" s="87"/>
    </row>
    <row r="334" spans="1:56" s="120" customFormat="1" ht="12.75">
      <c r="A334" s="191"/>
      <c r="B334" s="81"/>
      <c r="C334" s="206"/>
      <c r="D334" s="194"/>
      <c r="E334" s="206"/>
      <c r="F334" s="206"/>
      <c r="G334" s="197"/>
      <c r="H334" s="197"/>
      <c r="I334" s="206"/>
      <c r="J334" s="194"/>
      <c r="K334" s="201"/>
      <c r="L334" s="191"/>
      <c r="M334" s="191"/>
      <c r="N334" s="191"/>
      <c r="O334" s="191"/>
      <c r="P334" s="191"/>
      <c r="Q334" s="191"/>
      <c r="R334" s="191"/>
      <c r="S334" s="191"/>
      <c r="T334" s="191"/>
      <c r="U334" s="191"/>
      <c r="V334" s="87"/>
      <c r="W334" s="87"/>
      <c r="X334" s="87"/>
      <c r="Y334" s="87"/>
      <c r="Z334" s="87"/>
      <c r="AA334" s="87"/>
      <c r="AB334" s="87"/>
      <c r="AC334" s="87"/>
      <c r="AD334" s="87"/>
      <c r="AE334" s="87"/>
      <c r="AF334" s="87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  <c r="AW334" s="87"/>
      <c r="AX334" s="87"/>
      <c r="AY334" s="87"/>
      <c r="AZ334" s="87"/>
      <c r="BA334" s="87"/>
      <c r="BB334" s="87"/>
      <c r="BC334" s="87"/>
      <c r="BD334" s="87"/>
    </row>
    <row r="335" spans="1:56" s="120" customFormat="1" ht="12.75">
      <c r="A335" s="191"/>
      <c r="B335" s="81"/>
      <c r="C335" s="223"/>
      <c r="D335" s="194"/>
      <c r="E335" s="206"/>
      <c r="F335" s="206"/>
      <c r="G335" s="197"/>
      <c r="H335" s="197"/>
      <c r="I335" s="206"/>
      <c r="J335" s="194"/>
      <c r="K335" s="201"/>
      <c r="L335" s="191"/>
      <c r="M335" s="191"/>
      <c r="N335" s="191"/>
      <c r="O335" s="191"/>
      <c r="P335" s="191"/>
      <c r="Q335" s="191"/>
      <c r="R335" s="191"/>
      <c r="S335" s="191"/>
      <c r="T335" s="191"/>
      <c r="U335" s="191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</row>
    <row r="336" spans="1:56" s="120" customFormat="1" ht="12.75">
      <c r="A336" s="191"/>
      <c r="B336" s="81"/>
      <c r="C336" s="206"/>
      <c r="D336" s="192"/>
      <c r="E336" s="206"/>
      <c r="F336" s="206"/>
      <c r="G336" s="197"/>
      <c r="H336" s="197"/>
      <c r="I336" s="206"/>
      <c r="J336" s="192"/>
      <c r="K336" s="201"/>
      <c r="L336" s="191"/>
      <c r="M336" s="191"/>
      <c r="N336" s="191"/>
      <c r="O336" s="191"/>
      <c r="P336" s="191"/>
      <c r="Q336" s="191"/>
      <c r="R336" s="191"/>
      <c r="S336" s="191"/>
      <c r="T336" s="191"/>
      <c r="U336" s="191"/>
      <c r="V336" s="87"/>
      <c r="W336" s="87"/>
      <c r="X336" s="87"/>
      <c r="Y336" s="87"/>
      <c r="Z336" s="87"/>
      <c r="AA336" s="87"/>
      <c r="AB336" s="87"/>
      <c r="AC336" s="87"/>
      <c r="AD336" s="87"/>
      <c r="AE336" s="87"/>
      <c r="AF336" s="87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  <c r="AW336" s="87"/>
      <c r="AX336" s="87"/>
      <c r="AY336" s="87"/>
      <c r="AZ336" s="87"/>
      <c r="BA336" s="87"/>
      <c r="BB336" s="87"/>
      <c r="BC336" s="87"/>
      <c r="BD336" s="87"/>
    </row>
    <row r="337" spans="1:56" s="120" customFormat="1" ht="12.75">
      <c r="A337" s="191"/>
      <c r="B337" s="81"/>
      <c r="C337" s="206"/>
      <c r="D337" s="194"/>
      <c r="E337" s="206"/>
      <c r="F337" s="232"/>
      <c r="G337" s="231"/>
      <c r="H337" s="231"/>
      <c r="I337" s="206"/>
      <c r="J337" s="200"/>
      <c r="K337" s="201"/>
      <c r="L337" s="191"/>
      <c r="M337" s="191"/>
      <c r="N337" s="191"/>
      <c r="O337" s="191"/>
      <c r="P337" s="191"/>
      <c r="Q337" s="191"/>
      <c r="R337" s="191"/>
      <c r="S337" s="191"/>
      <c r="T337" s="191"/>
      <c r="U337" s="191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</row>
    <row r="338" spans="1:56" s="120" customFormat="1" ht="12.75">
      <c r="A338" s="191"/>
      <c r="B338" s="81"/>
      <c r="C338" s="206"/>
      <c r="D338" s="192"/>
      <c r="E338" s="206"/>
      <c r="F338" s="206"/>
      <c r="G338" s="197"/>
      <c r="H338" s="197"/>
      <c r="I338" s="206"/>
      <c r="J338" s="192"/>
      <c r="K338" s="201"/>
      <c r="L338" s="191"/>
      <c r="M338" s="191"/>
      <c r="N338" s="191"/>
      <c r="O338" s="191"/>
      <c r="P338" s="191"/>
      <c r="Q338" s="191"/>
      <c r="R338" s="191"/>
      <c r="S338" s="191"/>
      <c r="T338" s="191"/>
      <c r="U338" s="191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</row>
    <row r="339" spans="1:56" s="120" customFormat="1" ht="12.75">
      <c r="A339" s="191"/>
      <c r="B339" s="81"/>
      <c r="C339" s="206"/>
      <c r="D339" s="194"/>
      <c r="E339" s="206"/>
      <c r="F339" s="206"/>
      <c r="G339" s="197"/>
      <c r="H339" s="197"/>
      <c r="I339" s="206"/>
      <c r="J339" s="194"/>
      <c r="K339" s="201"/>
      <c r="L339" s="191"/>
      <c r="M339" s="191"/>
      <c r="N339" s="191"/>
      <c r="O339" s="191"/>
      <c r="P339" s="191"/>
      <c r="Q339" s="191"/>
      <c r="R339" s="191"/>
      <c r="S339" s="191"/>
      <c r="T339" s="191"/>
      <c r="U339" s="191"/>
      <c r="V339" s="87"/>
      <c r="W339" s="87"/>
      <c r="X339" s="87"/>
      <c r="Y339" s="87"/>
      <c r="Z339" s="87"/>
      <c r="AA339" s="87"/>
      <c r="AB339" s="87"/>
      <c r="AC339" s="87"/>
      <c r="AD339" s="87"/>
      <c r="AE339" s="87"/>
      <c r="AF339" s="87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  <c r="AW339" s="87"/>
      <c r="AX339" s="87"/>
      <c r="AY339" s="87"/>
      <c r="AZ339" s="87"/>
      <c r="BA339" s="87"/>
      <c r="BB339" s="87"/>
      <c r="BC339" s="87"/>
      <c r="BD339" s="87"/>
    </row>
    <row r="340" spans="1:56" s="120" customFormat="1" ht="15">
      <c r="A340" s="191"/>
      <c r="B340" s="81"/>
      <c r="C340" s="223"/>
      <c r="D340" s="14"/>
      <c r="E340" s="206"/>
      <c r="F340" s="206"/>
      <c r="G340" s="197"/>
      <c r="H340" s="197"/>
      <c r="I340" s="195"/>
      <c r="J340" s="200"/>
      <c r="K340" s="201"/>
      <c r="L340" s="60"/>
      <c r="M340" s="191"/>
      <c r="N340" s="191"/>
      <c r="O340" s="191"/>
      <c r="P340" s="191"/>
      <c r="Q340" s="191"/>
      <c r="R340" s="191"/>
      <c r="S340" s="191"/>
      <c r="T340" s="191"/>
      <c r="U340" s="191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</row>
    <row r="341" spans="1:56" s="120" customFormat="1" ht="12.75">
      <c r="A341" s="191"/>
      <c r="B341" s="81"/>
      <c r="C341" s="206"/>
      <c r="D341" s="192"/>
      <c r="E341" s="206"/>
      <c r="F341" s="206"/>
      <c r="G341" s="197"/>
      <c r="H341" s="197"/>
      <c r="I341" s="206"/>
      <c r="J341" s="192"/>
      <c r="K341" s="201"/>
      <c r="L341" s="191"/>
      <c r="M341" s="191"/>
      <c r="N341" s="191"/>
      <c r="O341" s="191"/>
      <c r="P341" s="191"/>
      <c r="Q341" s="191"/>
      <c r="R341" s="191"/>
      <c r="S341" s="191"/>
      <c r="T341" s="191"/>
      <c r="U341" s="191"/>
      <c r="V341" s="87"/>
      <c r="W341" s="87"/>
      <c r="X341" s="87"/>
      <c r="Y341" s="87"/>
      <c r="Z341" s="87"/>
      <c r="AA341" s="87"/>
      <c r="AB341" s="87"/>
      <c r="AC341" s="87"/>
      <c r="AD341" s="87"/>
      <c r="AE341" s="87"/>
      <c r="AF341" s="87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  <c r="AW341" s="87"/>
      <c r="AX341" s="87"/>
      <c r="AY341" s="87"/>
      <c r="AZ341" s="87"/>
      <c r="BA341" s="87"/>
      <c r="BB341" s="87"/>
      <c r="BC341" s="87"/>
      <c r="BD341" s="87"/>
    </row>
    <row r="342" spans="1:56" s="143" customFormat="1" ht="12.75">
      <c r="A342" s="191"/>
      <c r="B342" s="81"/>
      <c r="C342" s="223"/>
      <c r="D342" s="192"/>
      <c r="E342" s="206"/>
      <c r="F342" s="206"/>
      <c r="G342" s="197"/>
      <c r="H342" s="50"/>
      <c r="I342" s="206"/>
      <c r="J342" s="200"/>
      <c r="K342" s="201"/>
      <c r="L342" s="191"/>
      <c r="M342" s="191"/>
      <c r="N342" s="191"/>
      <c r="O342" s="191"/>
      <c r="P342" s="191"/>
      <c r="Q342" s="191"/>
      <c r="R342" s="191"/>
      <c r="S342" s="87"/>
      <c r="T342" s="191"/>
      <c r="U342" s="191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</row>
    <row r="343" spans="1:56" s="120" customFormat="1" ht="12.75">
      <c r="A343" s="191"/>
      <c r="B343" s="81"/>
      <c r="C343" s="206"/>
      <c r="D343" s="194"/>
      <c r="E343" s="206"/>
      <c r="F343" s="206"/>
      <c r="G343" s="197"/>
      <c r="H343" s="197"/>
      <c r="I343" s="206"/>
      <c r="J343" s="194"/>
      <c r="K343" s="201"/>
      <c r="L343" s="191"/>
      <c r="M343" s="191"/>
      <c r="N343" s="191"/>
      <c r="O343" s="191"/>
      <c r="P343" s="191"/>
      <c r="Q343" s="191"/>
      <c r="R343" s="191"/>
      <c r="S343" s="191"/>
      <c r="T343" s="191"/>
      <c r="U343" s="191"/>
      <c r="V343" s="87"/>
      <c r="W343" s="87"/>
      <c r="X343" s="87"/>
      <c r="Y343" s="87"/>
      <c r="Z343" s="87"/>
      <c r="AA343" s="87"/>
      <c r="AB343" s="87"/>
      <c r="AC343" s="87"/>
      <c r="AD343" s="87"/>
      <c r="AE343" s="87"/>
      <c r="AF343" s="87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  <c r="AW343" s="87"/>
      <c r="AX343" s="87"/>
      <c r="AY343" s="87"/>
      <c r="AZ343" s="87"/>
      <c r="BA343" s="87"/>
      <c r="BB343" s="87"/>
      <c r="BC343" s="87"/>
      <c r="BD343" s="87"/>
    </row>
    <row r="344" spans="1:56" s="116" customFormat="1" ht="12.75">
      <c r="A344" s="191"/>
      <c r="B344" s="81"/>
      <c r="C344" s="223"/>
      <c r="D344" s="194"/>
      <c r="E344" s="206"/>
      <c r="F344" s="206"/>
      <c r="G344" s="197"/>
      <c r="H344" s="197"/>
      <c r="I344" s="206"/>
      <c r="J344" s="194"/>
      <c r="K344" s="201"/>
      <c r="L344" s="191"/>
      <c r="M344" s="191"/>
      <c r="N344" s="191"/>
      <c r="O344" s="191"/>
      <c r="P344" s="191"/>
      <c r="Q344" s="191"/>
      <c r="R344" s="191"/>
      <c r="S344" s="191"/>
      <c r="T344" s="191"/>
      <c r="U344" s="191"/>
      <c r="V344" s="87"/>
      <c r="W344" s="87"/>
      <c r="X344" s="87"/>
      <c r="Y344" s="87"/>
      <c r="Z344" s="87"/>
      <c r="AA344" s="87"/>
      <c r="AB344" s="87"/>
      <c r="AC344" s="87"/>
      <c r="AD344" s="87"/>
      <c r="AE344" s="87"/>
      <c r="AF344" s="87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  <c r="AW344" s="87"/>
      <c r="AX344" s="87"/>
      <c r="AY344" s="87"/>
      <c r="AZ344" s="87"/>
      <c r="BA344" s="87"/>
      <c r="BB344" s="87"/>
      <c r="BC344" s="87"/>
      <c r="BD344" s="87"/>
    </row>
    <row r="345" spans="1:56" s="145" customFormat="1" ht="15">
      <c r="A345" s="191"/>
      <c r="B345" s="81"/>
      <c r="C345" s="223"/>
      <c r="D345" s="14"/>
      <c r="E345" s="206"/>
      <c r="F345" s="206"/>
      <c r="G345" s="197"/>
      <c r="H345" s="197"/>
      <c r="I345" s="195"/>
      <c r="J345" s="200"/>
      <c r="K345" s="201"/>
      <c r="L345" s="60"/>
      <c r="M345" s="191"/>
      <c r="N345" s="191"/>
      <c r="O345" s="191"/>
      <c r="P345" s="191"/>
      <c r="Q345" s="191"/>
      <c r="R345" s="191"/>
      <c r="S345" s="191"/>
      <c r="T345" s="191"/>
      <c r="U345" s="191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</row>
    <row r="346" spans="1:56" s="145" customFormat="1" ht="12.75">
      <c r="A346" s="191"/>
      <c r="B346" s="81"/>
      <c r="C346" s="206"/>
      <c r="D346" s="194"/>
      <c r="E346" s="206"/>
      <c r="F346" s="206"/>
      <c r="G346" s="197"/>
      <c r="H346" s="197"/>
      <c r="I346" s="206"/>
      <c r="J346" s="194"/>
      <c r="K346" s="201"/>
      <c r="L346" s="191"/>
      <c r="M346" s="191"/>
      <c r="N346" s="191"/>
      <c r="O346" s="191"/>
      <c r="P346" s="191"/>
      <c r="Q346" s="191"/>
      <c r="R346" s="191"/>
      <c r="S346" s="191"/>
      <c r="T346" s="191"/>
      <c r="U346" s="191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</row>
    <row r="347" spans="1:56" s="145" customFormat="1" ht="12.75">
      <c r="A347" s="191"/>
      <c r="B347" s="81"/>
      <c r="C347" s="206"/>
      <c r="D347" s="14"/>
      <c r="E347" s="206"/>
      <c r="F347" s="206"/>
      <c r="G347" s="197"/>
      <c r="H347" s="197"/>
      <c r="I347" s="199"/>
      <c r="J347" s="228"/>
      <c r="K347" s="201"/>
      <c r="L347" s="191"/>
      <c r="M347" s="191"/>
      <c r="N347" s="191"/>
      <c r="O347" s="191"/>
      <c r="P347" s="191"/>
      <c r="Q347" s="191"/>
      <c r="R347" s="191"/>
      <c r="S347" s="191"/>
      <c r="T347" s="191"/>
      <c r="U347" s="191"/>
      <c r="V347" s="87"/>
      <c r="W347" s="87"/>
      <c r="X347" s="87"/>
      <c r="Y347" s="87"/>
      <c r="Z347" s="87"/>
      <c r="AA347" s="87"/>
      <c r="AB347" s="87"/>
      <c r="AC347" s="87"/>
      <c r="AD347" s="87"/>
      <c r="AE347" s="87"/>
      <c r="AF347" s="87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  <c r="AW347" s="87"/>
      <c r="AX347" s="87"/>
      <c r="AY347" s="87"/>
      <c r="AZ347" s="87"/>
      <c r="BA347" s="87"/>
      <c r="BB347" s="87"/>
      <c r="BC347" s="87"/>
      <c r="BD347" s="87"/>
    </row>
    <row r="348" spans="1:56" s="145" customFormat="1" ht="12.75">
      <c r="A348" s="191"/>
      <c r="B348" s="81"/>
      <c r="C348" s="223"/>
      <c r="D348" s="14"/>
      <c r="E348" s="206"/>
      <c r="F348" s="206"/>
      <c r="G348" s="197"/>
      <c r="H348" s="197"/>
      <c r="I348" s="199"/>
      <c r="J348" s="228"/>
      <c r="K348" s="201"/>
      <c r="L348" s="191"/>
      <c r="M348" s="191"/>
      <c r="N348" s="191"/>
      <c r="O348" s="191"/>
      <c r="P348" s="191"/>
      <c r="Q348" s="191"/>
      <c r="R348" s="191"/>
      <c r="S348" s="191"/>
      <c r="T348" s="191"/>
      <c r="U348" s="191"/>
      <c r="V348" s="87"/>
      <c r="W348" s="87"/>
      <c r="X348" s="87"/>
      <c r="Y348" s="87"/>
      <c r="Z348" s="87"/>
      <c r="AA348" s="87"/>
      <c r="AB348" s="87"/>
      <c r="AC348" s="87"/>
      <c r="AD348" s="87"/>
      <c r="AE348" s="87"/>
      <c r="AF348" s="87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  <c r="AW348" s="87"/>
      <c r="AX348" s="87"/>
      <c r="AY348" s="87"/>
      <c r="AZ348" s="87"/>
      <c r="BA348" s="87"/>
      <c r="BB348" s="87"/>
      <c r="BC348" s="87"/>
      <c r="BD348" s="87"/>
    </row>
    <row r="349" spans="1:56" s="145" customFormat="1" ht="12.75">
      <c r="A349" s="191"/>
      <c r="B349" s="81"/>
      <c r="C349" s="206"/>
      <c r="D349" s="194"/>
      <c r="E349" s="206"/>
      <c r="F349" s="206"/>
      <c r="G349" s="197"/>
      <c r="H349" s="197"/>
      <c r="I349" s="206"/>
      <c r="J349" s="194"/>
      <c r="K349" s="201"/>
      <c r="L349" s="191"/>
      <c r="M349" s="191"/>
      <c r="N349" s="191"/>
      <c r="O349" s="191"/>
      <c r="P349" s="191"/>
      <c r="Q349" s="191"/>
      <c r="R349" s="191"/>
      <c r="S349" s="191"/>
      <c r="T349" s="191"/>
      <c r="U349" s="191"/>
      <c r="V349" s="87"/>
      <c r="W349" s="87"/>
      <c r="X349" s="87"/>
      <c r="Y349" s="87"/>
      <c r="Z349" s="87"/>
      <c r="AA349" s="87"/>
      <c r="AB349" s="87"/>
      <c r="AC349" s="87"/>
      <c r="AD349" s="87"/>
      <c r="AE349" s="87"/>
      <c r="AF349" s="87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  <c r="AW349" s="87"/>
      <c r="AX349" s="87"/>
      <c r="AY349" s="87"/>
      <c r="AZ349" s="87"/>
      <c r="BA349" s="87"/>
      <c r="BB349" s="87"/>
      <c r="BC349" s="87"/>
      <c r="BD349" s="87"/>
    </row>
    <row r="350" spans="1:56" s="145" customFormat="1" ht="12.75">
      <c r="A350" s="191"/>
      <c r="B350" s="81"/>
      <c r="C350" s="206"/>
      <c r="D350" s="14"/>
      <c r="E350" s="206"/>
      <c r="F350" s="206"/>
      <c r="G350" s="197"/>
      <c r="H350" s="197"/>
      <c r="I350" s="199"/>
      <c r="J350" s="200"/>
      <c r="K350" s="201"/>
      <c r="L350" s="191"/>
      <c r="M350" s="191"/>
      <c r="N350" s="191"/>
      <c r="O350" s="191"/>
      <c r="P350" s="191"/>
      <c r="Q350" s="191"/>
      <c r="R350" s="191"/>
      <c r="S350" s="191"/>
      <c r="T350" s="191"/>
      <c r="U350" s="191"/>
      <c r="V350" s="87"/>
      <c r="W350" s="87"/>
      <c r="X350" s="87"/>
      <c r="Y350" s="87"/>
      <c r="Z350" s="87"/>
      <c r="AA350" s="87"/>
      <c r="AB350" s="87"/>
      <c r="AC350" s="87"/>
      <c r="AD350" s="87"/>
      <c r="AE350" s="87"/>
      <c r="AF350" s="87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  <c r="AW350" s="87"/>
      <c r="AX350" s="87"/>
      <c r="AY350" s="87"/>
      <c r="AZ350" s="87"/>
      <c r="BA350" s="87"/>
      <c r="BB350" s="87"/>
      <c r="BC350" s="87"/>
      <c r="BD350" s="87"/>
    </row>
    <row r="351" spans="1:56" s="145" customFormat="1" ht="12.75">
      <c r="A351" s="191"/>
      <c r="B351" s="81"/>
      <c r="C351" s="206"/>
      <c r="D351" s="14"/>
      <c r="E351" s="206"/>
      <c r="F351" s="206"/>
      <c r="G351" s="197"/>
      <c r="H351" s="197"/>
      <c r="I351" s="199"/>
      <c r="J351" s="228"/>
      <c r="K351" s="201"/>
      <c r="L351" s="191"/>
      <c r="M351" s="191"/>
      <c r="N351" s="191"/>
      <c r="O351" s="191"/>
      <c r="P351" s="191"/>
      <c r="Q351" s="191"/>
      <c r="R351" s="191"/>
      <c r="S351" s="191"/>
      <c r="T351" s="191"/>
      <c r="U351" s="191"/>
      <c r="V351" s="87"/>
      <c r="W351" s="87"/>
      <c r="X351" s="87"/>
      <c r="Y351" s="87"/>
      <c r="Z351" s="87"/>
      <c r="AA351" s="87"/>
      <c r="AB351" s="87"/>
      <c r="AC351" s="87"/>
      <c r="AD351" s="87"/>
      <c r="AE351" s="87"/>
      <c r="AF351" s="87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  <c r="AW351" s="87"/>
      <c r="AX351" s="87"/>
      <c r="AY351" s="87"/>
      <c r="AZ351" s="87"/>
      <c r="BA351" s="87"/>
      <c r="BB351" s="87"/>
      <c r="BC351" s="87"/>
      <c r="BD351" s="87"/>
    </row>
    <row r="352" spans="1:56" s="145" customFormat="1" ht="12.75">
      <c r="A352" s="191"/>
      <c r="B352" s="81"/>
      <c r="C352" s="223"/>
      <c r="D352" s="194"/>
      <c r="E352" s="206"/>
      <c r="F352" s="206"/>
      <c r="G352" s="197"/>
      <c r="H352" s="197"/>
      <c r="I352" s="206"/>
      <c r="J352" s="194"/>
      <c r="K352" s="201"/>
      <c r="L352" s="191"/>
      <c r="M352" s="191"/>
      <c r="N352" s="191"/>
      <c r="O352" s="191"/>
      <c r="P352" s="191"/>
      <c r="Q352" s="191"/>
      <c r="R352" s="191"/>
      <c r="S352" s="191"/>
      <c r="T352" s="191"/>
      <c r="U352" s="191"/>
      <c r="V352" s="87"/>
      <c r="W352" s="87"/>
      <c r="X352" s="87"/>
      <c r="Y352" s="87"/>
      <c r="Z352" s="87"/>
      <c r="AA352" s="87"/>
      <c r="AB352" s="87"/>
      <c r="AC352" s="87"/>
      <c r="AD352" s="87"/>
      <c r="AE352" s="87"/>
      <c r="AF352" s="87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  <c r="AW352" s="87"/>
      <c r="AX352" s="87"/>
      <c r="AY352" s="87"/>
      <c r="AZ352" s="87"/>
      <c r="BA352" s="87"/>
      <c r="BB352" s="87"/>
      <c r="BC352" s="87"/>
      <c r="BD352" s="87"/>
    </row>
    <row r="353" spans="1:56" s="145" customFormat="1" ht="12.75">
      <c r="A353" s="191"/>
      <c r="B353" s="81"/>
      <c r="C353" s="206"/>
      <c r="D353" s="194"/>
      <c r="E353" s="206"/>
      <c r="F353" s="206"/>
      <c r="G353" s="197"/>
      <c r="H353" s="197"/>
      <c r="I353" s="206"/>
      <c r="J353" s="191"/>
      <c r="K353" s="201"/>
      <c r="L353" s="191"/>
      <c r="M353" s="191"/>
      <c r="N353" s="191"/>
      <c r="O353" s="191"/>
      <c r="P353" s="191"/>
      <c r="Q353" s="191"/>
      <c r="R353" s="191"/>
      <c r="S353" s="191"/>
      <c r="T353" s="191"/>
      <c r="U353" s="191"/>
      <c r="V353" s="87"/>
      <c r="W353" s="87"/>
      <c r="X353" s="87"/>
      <c r="Y353" s="87"/>
      <c r="Z353" s="87"/>
      <c r="AA353" s="87"/>
      <c r="AB353" s="87"/>
      <c r="AC353" s="87"/>
      <c r="AD353" s="87"/>
      <c r="AE353" s="87"/>
      <c r="AF353" s="87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  <c r="AW353" s="87"/>
      <c r="AX353" s="87"/>
      <c r="AY353" s="87"/>
      <c r="AZ353" s="87"/>
      <c r="BA353" s="87"/>
      <c r="BB353" s="87"/>
      <c r="BC353" s="87"/>
      <c r="BD353" s="87"/>
    </row>
    <row r="354" spans="1:56" s="145" customFormat="1" ht="12.75">
      <c r="A354" s="191"/>
      <c r="B354" s="81"/>
      <c r="C354" s="223"/>
      <c r="D354" s="14"/>
      <c r="E354" s="206"/>
      <c r="F354" s="206"/>
      <c r="G354" s="197"/>
      <c r="H354" s="197"/>
      <c r="I354" s="199"/>
      <c r="J354" s="191"/>
      <c r="K354" s="201"/>
      <c r="L354" s="191"/>
      <c r="M354" s="191"/>
      <c r="N354" s="191"/>
      <c r="O354" s="191"/>
      <c r="P354" s="191"/>
      <c r="Q354" s="191"/>
      <c r="R354" s="191"/>
      <c r="S354" s="191"/>
      <c r="T354" s="191"/>
      <c r="U354" s="191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</row>
    <row r="355" spans="1:56" s="145" customFormat="1" ht="12.75">
      <c r="A355" s="191"/>
      <c r="B355" s="81"/>
      <c r="C355" s="223"/>
      <c r="D355" s="14"/>
      <c r="E355" s="206"/>
      <c r="F355" s="206"/>
      <c r="G355" s="197"/>
      <c r="H355" s="197"/>
      <c r="I355" s="199"/>
      <c r="J355" s="191"/>
      <c r="K355" s="201"/>
      <c r="L355" s="191"/>
      <c r="M355" s="191"/>
      <c r="N355" s="191"/>
      <c r="O355" s="191"/>
      <c r="P355" s="191"/>
      <c r="Q355" s="191"/>
      <c r="R355" s="191"/>
      <c r="S355" s="191"/>
      <c r="T355" s="191"/>
      <c r="U355" s="191"/>
      <c r="V355" s="87"/>
      <c r="W355" s="87"/>
      <c r="X355" s="87"/>
      <c r="Y355" s="87"/>
      <c r="Z355" s="87"/>
      <c r="AA355" s="87"/>
      <c r="AB355" s="87"/>
      <c r="AC355" s="87"/>
      <c r="AD355" s="87"/>
      <c r="AE355" s="87"/>
      <c r="AF355" s="87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  <c r="AW355" s="87"/>
      <c r="AX355" s="87"/>
      <c r="AY355" s="87"/>
      <c r="AZ355" s="87"/>
      <c r="BA355" s="87"/>
      <c r="BB355" s="87"/>
      <c r="BC355" s="87"/>
      <c r="BD355" s="87"/>
    </row>
    <row r="356" spans="1:56" s="145" customFormat="1" ht="12.75">
      <c r="A356" s="191"/>
      <c r="B356" s="81"/>
      <c r="C356" s="206"/>
      <c r="D356" s="194"/>
      <c r="E356" s="206"/>
      <c r="F356" s="206"/>
      <c r="G356" s="197"/>
      <c r="H356" s="197"/>
      <c r="I356" s="199"/>
      <c r="J356" s="191"/>
      <c r="K356" s="201"/>
      <c r="L356" s="191"/>
      <c r="M356" s="191"/>
      <c r="N356" s="191"/>
      <c r="O356" s="191"/>
      <c r="P356" s="191"/>
      <c r="Q356" s="191"/>
      <c r="R356" s="191"/>
      <c r="S356" s="191"/>
      <c r="T356" s="191"/>
      <c r="U356" s="191"/>
      <c r="V356" s="87"/>
      <c r="W356" s="87"/>
      <c r="X356" s="87"/>
      <c r="Y356" s="87"/>
      <c r="Z356" s="87"/>
      <c r="AA356" s="87"/>
      <c r="AB356" s="87"/>
      <c r="AC356" s="87"/>
      <c r="AD356" s="87"/>
      <c r="AE356" s="87"/>
      <c r="AF356" s="87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  <c r="AW356" s="87"/>
      <c r="AX356" s="87"/>
      <c r="AY356" s="87"/>
      <c r="AZ356" s="87"/>
      <c r="BA356" s="87"/>
      <c r="BB356" s="87"/>
      <c r="BC356" s="87"/>
      <c r="BD356" s="87"/>
    </row>
    <row r="357" spans="1:56" s="145" customFormat="1" ht="12.75">
      <c r="A357" s="191"/>
      <c r="B357" s="81"/>
      <c r="C357" s="206"/>
      <c r="D357" s="194"/>
      <c r="E357" s="206"/>
      <c r="F357" s="206"/>
      <c r="G357" s="197"/>
      <c r="H357" s="197"/>
      <c r="I357" s="206"/>
      <c r="J357" s="194"/>
      <c r="K357" s="201"/>
      <c r="L357" s="191"/>
      <c r="M357" s="191"/>
      <c r="N357" s="191"/>
      <c r="O357" s="191"/>
      <c r="P357" s="191"/>
      <c r="Q357" s="191"/>
      <c r="R357" s="191"/>
      <c r="S357" s="191"/>
      <c r="T357" s="191"/>
      <c r="U357" s="191"/>
      <c r="V357" s="87"/>
      <c r="W357" s="87"/>
      <c r="X357" s="87"/>
      <c r="Y357" s="87"/>
      <c r="Z357" s="87"/>
      <c r="AA357" s="87"/>
      <c r="AB357" s="87"/>
      <c r="AC357" s="87"/>
      <c r="AD357" s="87"/>
      <c r="AE357" s="87"/>
      <c r="AF357" s="87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  <c r="AW357" s="87"/>
      <c r="AX357" s="87"/>
      <c r="AY357" s="87"/>
      <c r="AZ357" s="87"/>
      <c r="BA357" s="87"/>
      <c r="BB357" s="87"/>
      <c r="BC357" s="87"/>
      <c r="BD357" s="87"/>
    </row>
    <row r="358" spans="1:56" s="145" customFormat="1" ht="15">
      <c r="A358" s="191"/>
      <c r="B358" s="81"/>
      <c r="C358" s="195"/>
      <c r="D358" s="228"/>
      <c r="E358" s="206"/>
      <c r="F358" s="206"/>
      <c r="G358" s="197"/>
      <c r="H358" s="50"/>
      <c r="I358" s="199"/>
      <c r="J358" s="191"/>
      <c r="K358" s="201"/>
      <c r="L358" s="60"/>
      <c r="M358" s="191"/>
      <c r="N358" s="191"/>
      <c r="O358" s="191"/>
      <c r="P358" s="191"/>
      <c r="Q358" s="191"/>
      <c r="R358" s="191"/>
      <c r="S358" s="191"/>
      <c r="T358" s="191"/>
      <c r="U358" s="191"/>
      <c r="V358" s="87"/>
      <c r="W358" s="87"/>
      <c r="X358" s="87"/>
      <c r="Y358" s="87"/>
      <c r="Z358" s="87"/>
      <c r="AA358" s="87"/>
      <c r="AB358" s="87"/>
      <c r="AC358" s="87"/>
      <c r="AD358" s="87"/>
      <c r="AE358" s="87"/>
      <c r="AF358" s="87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  <c r="AW358" s="87"/>
      <c r="AX358" s="87"/>
      <c r="AY358" s="87"/>
      <c r="AZ358" s="87"/>
      <c r="BA358" s="87"/>
      <c r="BB358" s="87"/>
      <c r="BC358" s="87"/>
      <c r="BD358" s="87"/>
    </row>
    <row r="359" spans="1:56" s="145" customFormat="1" ht="12.75">
      <c r="A359" s="191"/>
      <c r="B359" s="81"/>
      <c r="C359" s="223"/>
      <c r="D359" s="194"/>
      <c r="E359" s="206"/>
      <c r="F359" s="206"/>
      <c r="G359" s="197"/>
      <c r="H359" s="197"/>
      <c r="I359" s="206"/>
      <c r="J359" s="194"/>
      <c r="K359" s="201"/>
      <c r="L359" s="191"/>
      <c r="M359" s="191"/>
      <c r="N359" s="191"/>
      <c r="O359" s="191"/>
      <c r="P359" s="191"/>
      <c r="Q359" s="191"/>
      <c r="R359" s="191"/>
      <c r="S359" s="191"/>
      <c r="T359" s="191"/>
      <c r="U359" s="191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</row>
    <row r="360" spans="1:56" s="145" customFormat="1" ht="12.75">
      <c r="A360" s="191"/>
      <c r="B360" s="81"/>
      <c r="C360" s="206"/>
      <c r="D360" s="194"/>
      <c r="E360" s="206"/>
      <c r="F360" s="206"/>
      <c r="G360" s="197"/>
      <c r="H360" s="197"/>
      <c r="I360" s="199"/>
      <c r="J360" s="191"/>
      <c r="K360" s="201"/>
      <c r="L360" s="191"/>
      <c r="M360" s="191"/>
      <c r="N360" s="191"/>
      <c r="O360" s="191"/>
      <c r="P360" s="191"/>
      <c r="Q360" s="191"/>
      <c r="R360" s="191"/>
      <c r="S360" s="191"/>
      <c r="T360" s="191"/>
      <c r="U360" s="191"/>
      <c r="V360" s="87"/>
      <c r="W360" s="87"/>
      <c r="X360" s="87"/>
      <c r="Y360" s="87"/>
      <c r="Z360" s="87"/>
      <c r="AA360" s="87"/>
      <c r="AB360" s="87"/>
      <c r="AC360" s="87"/>
      <c r="AD360" s="87"/>
      <c r="AE360" s="87"/>
      <c r="AF360" s="87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  <c r="AW360" s="87"/>
      <c r="AX360" s="87"/>
      <c r="AY360" s="87"/>
      <c r="AZ360" s="87"/>
      <c r="BA360" s="87"/>
      <c r="BB360" s="87"/>
      <c r="BC360" s="87"/>
      <c r="BD360" s="87"/>
    </row>
    <row r="361" spans="1:56" s="145" customFormat="1" ht="12.75">
      <c r="A361" s="191"/>
      <c r="B361" s="81"/>
      <c r="C361" s="206"/>
      <c r="D361" s="228"/>
      <c r="E361" s="206"/>
      <c r="F361" s="206"/>
      <c r="G361" s="197"/>
      <c r="H361" s="197"/>
      <c r="I361" s="199"/>
      <c r="J361" s="200"/>
      <c r="K361" s="201"/>
      <c r="L361" s="191"/>
      <c r="M361" s="191"/>
      <c r="N361" s="191"/>
      <c r="O361" s="191"/>
      <c r="P361" s="191"/>
      <c r="Q361" s="191"/>
      <c r="R361" s="191"/>
      <c r="S361" s="191"/>
      <c r="T361" s="191"/>
      <c r="U361" s="191"/>
      <c r="V361" s="87"/>
      <c r="W361" s="87"/>
      <c r="X361" s="87"/>
      <c r="Y361" s="87"/>
      <c r="Z361" s="87"/>
      <c r="AA361" s="87"/>
      <c r="AB361" s="87"/>
      <c r="AC361" s="87"/>
      <c r="AD361" s="87"/>
      <c r="AE361" s="87"/>
      <c r="AF361" s="87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  <c r="AW361" s="87"/>
      <c r="AX361" s="87"/>
      <c r="AY361" s="87"/>
      <c r="AZ361" s="87"/>
      <c r="BA361" s="87"/>
      <c r="BB361" s="87"/>
      <c r="BC361" s="87"/>
      <c r="BD361" s="87"/>
    </row>
    <row r="362" spans="1:56" s="145" customFormat="1" ht="15">
      <c r="A362" s="191"/>
      <c r="B362" s="81"/>
      <c r="C362" s="195"/>
      <c r="D362" s="14"/>
      <c r="E362" s="206"/>
      <c r="F362" s="206"/>
      <c r="G362" s="197"/>
      <c r="H362" s="197"/>
      <c r="I362" s="199"/>
      <c r="J362" s="191"/>
      <c r="K362" s="201"/>
      <c r="L362" s="60"/>
      <c r="M362" s="191"/>
      <c r="N362" s="191"/>
      <c r="O362" s="191"/>
      <c r="P362" s="191"/>
      <c r="Q362" s="191"/>
      <c r="R362" s="191"/>
      <c r="S362" s="191"/>
      <c r="T362" s="191"/>
      <c r="U362" s="191"/>
      <c r="V362" s="87"/>
      <c r="W362" s="87"/>
      <c r="X362" s="87"/>
      <c r="Y362" s="87"/>
      <c r="Z362" s="87"/>
      <c r="AA362" s="87"/>
      <c r="AB362" s="87"/>
      <c r="AC362" s="87"/>
      <c r="AD362" s="87"/>
      <c r="AE362" s="87"/>
      <c r="AF362" s="87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  <c r="AW362" s="87"/>
      <c r="AX362" s="87"/>
      <c r="AY362" s="87"/>
      <c r="AZ362" s="87"/>
      <c r="BA362" s="87"/>
      <c r="BB362" s="87"/>
      <c r="BC362" s="87"/>
      <c r="BD362" s="87"/>
    </row>
    <row r="363" spans="1:56" s="145" customFormat="1" ht="12.75">
      <c r="A363" s="191"/>
      <c r="B363" s="81"/>
      <c r="C363" s="206"/>
      <c r="D363" s="194"/>
      <c r="E363" s="206"/>
      <c r="F363" s="233"/>
      <c r="G363" s="197"/>
      <c r="H363" s="197"/>
      <c r="I363" s="206"/>
      <c r="J363" s="194"/>
      <c r="K363" s="201"/>
      <c r="L363" s="191"/>
      <c r="M363" s="191"/>
      <c r="N363" s="191"/>
      <c r="O363" s="191"/>
      <c r="P363" s="191"/>
      <c r="Q363" s="191"/>
      <c r="R363" s="191"/>
      <c r="S363" s="191"/>
      <c r="T363" s="191"/>
      <c r="U363" s="191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</row>
    <row r="364" spans="1:56" s="145" customFormat="1" ht="15">
      <c r="A364" s="191"/>
      <c r="B364" s="81"/>
      <c r="C364" s="206"/>
      <c r="D364" s="14"/>
      <c r="E364" s="206"/>
      <c r="F364" s="206"/>
      <c r="G364" s="197"/>
      <c r="H364" s="197"/>
      <c r="I364" s="199"/>
      <c r="J364" s="200"/>
      <c r="K364" s="201"/>
      <c r="L364" s="60"/>
      <c r="M364" s="191"/>
      <c r="N364" s="191"/>
      <c r="O364" s="191"/>
      <c r="P364" s="191"/>
      <c r="Q364" s="191"/>
      <c r="R364" s="191"/>
      <c r="S364" s="191"/>
      <c r="T364" s="191"/>
      <c r="U364" s="191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</row>
    <row r="365" spans="1:56" s="145" customFormat="1" ht="12.75">
      <c r="A365" s="191"/>
      <c r="B365" s="81"/>
      <c r="C365" s="206"/>
      <c r="D365" s="228"/>
      <c r="E365" s="206"/>
      <c r="F365" s="206"/>
      <c r="G365" s="197"/>
      <c r="H365" s="197"/>
      <c r="I365" s="199"/>
      <c r="J365" s="200"/>
      <c r="K365" s="201"/>
      <c r="L365" s="191"/>
      <c r="M365" s="191"/>
      <c r="N365" s="191"/>
      <c r="O365" s="191"/>
      <c r="P365" s="191"/>
      <c r="Q365" s="191"/>
      <c r="R365" s="191"/>
      <c r="S365" s="191"/>
      <c r="T365" s="191"/>
      <c r="U365" s="191"/>
      <c r="V365" s="87"/>
      <c r="W365" s="87"/>
      <c r="X365" s="87"/>
      <c r="Y365" s="87"/>
      <c r="Z365" s="87"/>
      <c r="AA365" s="87"/>
      <c r="AB365" s="87"/>
      <c r="AC365" s="87"/>
      <c r="AD365" s="87"/>
      <c r="AE365" s="87"/>
      <c r="AF365" s="87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  <c r="AW365" s="87"/>
      <c r="AX365" s="87"/>
      <c r="AY365" s="87"/>
      <c r="AZ365" s="87"/>
      <c r="BA365" s="87"/>
      <c r="BB365" s="87"/>
      <c r="BC365" s="87"/>
      <c r="BD365" s="87"/>
    </row>
    <row r="366" spans="1:56" s="145" customFormat="1" ht="12.75">
      <c r="A366" s="191"/>
      <c r="B366" s="81"/>
      <c r="C366" s="206"/>
      <c r="D366" s="194"/>
      <c r="E366" s="206"/>
      <c r="F366" s="206"/>
      <c r="G366" s="197"/>
      <c r="H366" s="197"/>
      <c r="I366" s="199"/>
      <c r="J366" s="200"/>
      <c r="K366" s="20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87"/>
      <c r="W366" s="87"/>
      <c r="X366" s="87"/>
      <c r="Y366" s="87"/>
      <c r="Z366" s="87"/>
      <c r="AA366" s="87"/>
      <c r="AB366" s="87"/>
      <c r="AC366" s="87"/>
      <c r="AD366" s="87"/>
      <c r="AE366" s="87"/>
      <c r="AF366" s="87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  <c r="AW366" s="87"/>
      <c r="AX366" s="87"/>
      <c r="AY366" s="87"/>
      <c r="AZ366" s="87"/>
      <c r="BA366" s="87"/>
      <c r="BB366" s="87"/>
      <c r="BC366" s="87"/>
      <c r="BD366" s="87"/>
    </row>
    <row r="367" spans="1:56" s="145" customFormat="1" ht="15">
      <c r="A367" s="191"/>
      <c r="B367" s="81"/>
      <c r="C367" s="206"/>
      <c r="D367" s="194"/>
      <c r="E367" s="206"/>
      <c r="F367" s="206"/>
      <c r="G367" s="197"/>
      <c r="H367" s="197"/>
      <c r="I367" s="199"/>
      <c r="J367" s="194"/>
      <c r="K367" s="201"/>
      <c r="L367" s="60"/>
      <c r="M367" s="191"/>
      <c r="N367" s="191"/>
      <c r="O367" s="191"/>
      <c r="P367" s="191"/>
      <c r="Q367" s="191"/>
      <c r="R367" s="191"/>
      <c r="S367" s="191"/>
      <c r="T367" s="191"/>
      <c r="U367" s="191"/>
      <c r="V367" s="87"/>
      <c r="W367" s="87"/>
      <c r="X367" s="87"/>
      <c r="Y367" s="87"/>
      <c r="Z367" s="87"/>
      <c r="AA367" s="87"/>
      <c r="AB367" s="87"/>
      <c r="AC367" s="87"/>
      <c r="AD367" s="87"/>
      <c r="AE367" s="87"/>
      <c r="AF367" s="87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  <c r="AW367" s="87"/>
      <c r="AX367" s="87"/>
      <c r="AY367" s="87"/>
      <c r="AZ367" s="87"/>
      <c r="BA367" s="87"/>
      <c r="BB367" s="87"/>
      <c r="BC367" s="87"/>
      <c r="BD367" s="87"/>
    </row>
    <row r="368" spans="1:56" s="145" customFormat="1" ht="15">
      <c r="A368" s="191"/>
      <c r="B368" s="81"/>
      <c r="C368" s="206"/>
      <c r="D368" s="194"/>
      <c r="E368" s="206"/>
      <c r="F368" s="206"/>
      <c r="G368" s="197"/>
      <c r="H368" s="197"/>
      <c r="I368" s="199"/>
      <c r="J368" s="200"/>
      <c r="K368" s="201"/>
      <c r="L368" s="60"/>
      <c r="M368" s="191"/>
      <c r="N368" s="191"/>
      <c r="O368" s="191"/>
      <c r="P368" s="191"/>
      <c r="Q368" s="191"/>
      <c r="R368" s="191"/>
      <c r="S368" s="191"/>
      <c r="T368" s="191"/>
      <c r="U368" s="191"/>
      <c r="V368" s="87"/>
      <c r="W368" s="87"/>
      <c r="X368" s="87"/>
      <c r="Y368" s="87"/>
      <c r="Z368" s="87"/>
      <c r="AA368" s="87"/>
      <c r="AB368" s="87"/>
      <c r="AC368" s="87"/>
      <c r="AD368" s="87"/>
      <c r="AE368" s="87"/>
      <c r="AF368" s="87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  <c r="AW368" s="87"/>
      <c r="AX368" s="87"/>
      <c r="AY368" s="87"/>
      <c r="AZ368" s="87"/>
      <c r="BA368" s="87"/>
      <c r="BB368" s="87"/>
      <c r="BC368" s="87"/>
      <c r="BD368" s="87"/>
    </row>
    <row r="369" spans="1:56" s="145" customFormat="1" ht="35.25" customHeight="1">
      <c r="A369" s="191"/>
      <c r="B369" s="81"/>
      <c r="C369" s="206"/>
      <c r="D369" s="194"/>
      <c r="E369" s="206"/>
      <c r="F369" s="206"/>
      <c r="G369" s="197"/>
      <c r="H369" s="197"/>
      <c r="I369" s="206"/>
      <c r="J369" s="200"/>
      <c r="K369" s="201"/>
      <c r="L369" s="60"/>
      <c r="M369" s="191"/>
      <c r="N369" s="191"/>
      <c r="O369" s="191"/>
      <c r="P369" s="191"/>
      <c r="Q369" s="191"/>
      <c r="R369" s="191"/>
      <c r="S369" s="191"/>
      <c r="T369" s="191"/>
      <c r="U369" s="191"/>
      <c r="V369" s="87"/>
      <c r="W369" s="87"/>
      <c r="X369" s="87"/>
      <c r="Y369" s="87"/>
      <c r="Z369" s="87"/>
      <c r="AA369" s="87"/>
      <c r="AB369" s="87"/>
      <c r="AC369" s="87"/>
      <c r="AD369" s="87"/>
      <c r="AE369" s="87"/>
      <c r="AF369" s="87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  <c r="AW369" s="87"/>
      <c r="AX369" s="87"/>
      <c r="AY369" s="87"/>
      <c r="AZ369" s="87"/>
      <c r="BA369" s="87"/>
      <c r="BB369" s="87"/>
      <c r="BC369" s="87"/>
      <c r="BD369" s="87"/>
    </row>
    <row r="370" spans="1:56" s="145" customFormat="1" ht="12.75">
      <c r="A370" s="191"/>
      <c r="B370" s="81"/>
      <c r="C370" s="206"/>
      <c r="D370" s="194"/>
      <c r="E370" s="206"/>
      <c r="F370" s="195"/>
      <c r="G370" s="227"/>
      <c r="H370" s="195"/>
      <c r="I370" s="199"/>
      <c r="J370" s="194"/>
      <c r="K370" s="20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87"/>
      <c r="W370" s="87"/>
      <c r="X370" s="87"/>
      <c r="Y370" s="87"/>
      <c r="Z370" s="87"/>
      <c r="AA370" s="87"/>
      <c r="AB370" s="87"/>
      <c r="AC370" s="87"/>
      <c r="AD370" s="87"/>
      <c r="AE370" s="87"/>
      <c r="AF370" s="87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  <c r="AW370" s="87"/>
      <c r="AX370" s="87"/>
      <c r="AY370" s="87"/>
      <c r="AZ370" s="87"/>
      <c r="BA370" s="87"/>
      <c r="BB370" s="87"/>
      <c r="BC370" s="87"/>
      <c r="BD370" s="87"/>
    </row>
    <row r="371" spans="1:56" s="145" customFormat="1" ht="12.75">
      <c r="A371" s="191"/>
      <c r="B371" s="81"/>
      <c r="C371" s="206"/>
      <c r="D371" s="234"/>
      <c r="E371" s="206"/>
      <c r="F371" s="195"/>
      <c r="G371" s="227"/>
      <c r="H371" s="195"/>
      <c r="I371" s="199"/>
      <c r="J371" s="200"/>
      <c r="K371" s="20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</row>
    <row r="372" spans="1:56" s="145" customFormat="1" ht="12.75">
      <c r="A372" s="191"/>
      <c r="B372" s="81"/>
      <c r="C372" s="206"/>
      <c r="D372" s="194"/>
      <c r="E372" s="206"/>
      <c r="F372" s="195"/>
      <c r="G372" s="227"/>
      <c r="H372" s="195"/>
      <c r="I372" s="199"/>
      <c r="J372" s="191"/>
      <c r="K372" s="20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87"/>
      <c r="W372" s="87"/>
      <c r="X372" s="87"/>
      <c r="Y372" s="87"/>
      <c r="Z372" s="87"/>
      <c r="AA372" s="87"/>
      <c r="AB372" s="87"/>
      <c r="AC372" s="87"/>
      <c r="AD372" s="87"/>
      <c r="AE372" s="87"/>
      <c r="AF372" s="87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  <c r="AW372" s="87"/>
      <c r="AX372" s="87"/>
      <c r="AY372" s="87"/>
      <c r="AZ372" s="87"/>
      <c r="BA372" s="87"/>
      <c r="BB372" s="87"/>
      <c r="BC372" s="87"/>
      <c r="BD372" s="87"/>
    </row>
    <row r="373" spans="1:56" s="145" customFormat="1" ht="15">
      <c r="A373" s="191"/>
      <c r="B373" s="81"/>
      <c r="C373" s="206"/>
      <c r="D373" s="194"/>
      <c r="E373" s="206"/>
      <c r="F373" s="195"/>
      <c r="G373" s="227"/>
      <c r="H373" s="195"/>
      <c r="I373" s="199"/>
      <c r="J373" s="191"/>
      <c r="K373" s="201"/>
      <c r="L373" s="60"/>
      <c r="M373" s="191"/>
      <c r="N373" s="191"/>
      <c r="O373" s="191"/>
      <c r="P373" s="191"/>
      <c r="Q373" s="191"/>
      <c r="R373" s="191"/>
      <c r="S373" s="191"/>
      <c r="T373" s="191"/>
      <c r="U373" s="191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</row>
    <row r="374" spans="1:56" s="145" customFormat="1" ht="12.75">
      <c r="A374" s="191"/>
      <c r="B374" s="194"/>
      <c r="C374" s="206"/>
      <c r="D374" s="194"/>
      <c r="E374" s="206"/>
      <c r="F374" s="195"/>
      <c r="G374" s="235"/>
      <c r="H374" s="197"/>
      <c r="I374" s="195"/>
      <c r="J374" s="191"/>
      <c r="K374" s="20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87"/>
      <c r="W374" s="87"/>
      <c r="X374" s="87"/>
      <c r="Y374" s="87"/>
      <c r="Z374" s="87"/>
      <c r="AA374" s="87"/>
      <c r="AB374" s="87"/>
      <c r="AC374" s="87"/>
      <c r="AD374" s="87"/>
      <c r="AE374" s="87"/>
      <c r="AF374" s="87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  <c r="AW374" s="87"/>
      <c r="AX374" s="87"/>
      <c r="AY374" s="87"/>
      <c r="AZ374" s="87"/>
      <c r="BA374" s="87"/>
      <c r="BB374" s="87"/>
      <c r="BC374" s="87"/>
      <c r="BD374" s="87"/>
    </row>
    <row r="375" spans="1:56" s="145" customFormat="1" ht="12.75">
      <c r="A375" s="191"/>
      <c r="B375" s="194"/>
      <c r="C375" s="206"/>
      <c r="D375" s="194"/>
      <c r="E375" s="206"/>
      <c r="F375" s="195"/>
      <c r="G375" s="236"/>
      <c r="H375" s="195"/>
      <c r="I375" s="195"/>
      <c r="J375" s="191"/>
      <c r="K375" s="20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</row>
    <row r="376" spans="1:56" s="145" customFormat="1" ht="12.75">
      <c r="A376" s="191"/>
      <c r="B376" s="194"/>
      <c r="C376" s="206"/>
      <c r="D376" s="194"/>
      <c r="E376" s="206"/>
      <c r="F376" s="195"/>
      <c r="G376" s="236"/>
      <c r="H376" s="195"/>
      <c r="I376" s="195"/>
      <c r="J376" s="191"/>
      <c r="K376" s="20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87"/>
      <c r="W376" s="87"/>
      <c r="X376" s="87"/>
      <c r="Y376" s="87"/>
      <c r="Z376" s="87"/>
      <c r="AA376" s="87"/>
      <c r="AB376" s="87"/>
      <c r="AC376" s="87"/>
      <c r="AD376" s="87"/>
      <c r="AE376" s="87"/>
      <c r="AF376" s="87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  <c r="AW376" s="87"/>
      <c r="AX376" s="87"/>
      <c r="AY376" s="87"/>
      <c r="AZ376" s="87"/>
      <c r="BA376" s="87"/>
      <c r="BB376" s="87"/>
      <c r="BC376" s="87"/>
      <c r="BD376" s="87"/>
    </row>
    <row r="377" spans="1:56" s="145" customFormat="1" ht="12.75">
      <c r="A377" s="191"/>
      <c r="B377" s="194"/>
      <c r="C377" s="206"/>
      <c r="D377" s="194"/>
      <c r="E377" s="206"/>
      <c r="F377" s="195"/>
      <c r="G377" s="227"/>
      <c r="H377" s="195"/>
      <c r="I377" s="195"/>
      <c r="J377" s="191"/>
      <c r="K377" s="20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87"/>
      <c r="W377" s="87"/>
      <c r="X377" s="87"/>
      <c r="Y377" s="87"/>
      <c r="Z377" s="87"/>
      <c r="AA377" s="87"/>
      <c r="AB377" s="87"/>
      <c r="AC377" s="87"/>
      <c r="AD377" s="87"/>
      <c r="AE377" s="87"/>
      <c r="AF377" s="87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  <c r="AW377" s="87"/>
      <c r="AX377" s="87"/>
      <c r="AY377" s="87"/>
      <c r="AZ377" s="87"/>
      <c r="BA377" s="87"/>
      <c r="BB377" s="87"/>
      <c r="BC377" s="87"/>
      <c r="BD377" s="87"/>
    </row>
    <row r="378" spans="1:56" s="145" customFormat="1" ht="12.75">
      <c r="A378" s="191"/>
      <c r="B378" s="194"/>
      <c r="C378" s="195"/>
      <c r="D378" s="194"/>
      <c r="E378" s="206"/>
      <c r="F378" s="195"/>
      <c r="G378" s="227"/>
      <c r="H378" s="195"/>
      <c r="I378" s="195"/>
      <c r="J378" s="191"/>
      <c r="K378" s="20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87"/>
      <c r="W378" s="87"/>
      <c r="X378" s="87"/>
      <c r="Y378" s="87"/>
      <c r="Z378" s="87"/>
      <c r="AA378" s="87"/>
      <c r="AB378" s="87"/>
      <c r="AC378" s="87"/>
      <c r="AD378" s="87"/>
      <c r="AE378" s="87"/>
      <c r="AF378" s="87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  <c r="AW378" s="87"/>
      <c r="AX378" s="87"/>
      <c r="AY378" s="87"/>
      <c r="AZ378" s="87"/>
      <c r="BA378" s="87"/>
      <c r="BB378" s="87"/>
      <c r="BC378" s="87"/>
      <c r="BD378" s="87"/>
    </row>
    <row r="379" spans="1:56" s="145" customFormat="1" ht="12.75">
      <c r="A379" s="191"/>
      <c r="B379" s="194"/>
      <c r="C379" s="195"/>
      <c r="D379" s="194"/>
      <c r="E379" s="195"/>
      <c r="F379" s="195"/>
      <c r="G379" s="227"/>
      <c r="H379" s="195"/>
      <c r="I379" s="195"/>
      <c r="J379" s="191"/>
      <c r="K379" s="20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87"/>
      <c r="W379" s="87"/>
      <c r="X379" s="87"/>
      <c r="Y379" s="87"/>
      <c r="Z379" s="87"/>
      <c r="AA379" s="87"/>
      <c r="AB379" s="87"/>
      <c r="AC379" s="87"/>
      <c r="AD379" s="87"/>
      <c r="AE379" s="87"/>
      <c r="AF379" s="87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  <c r="AW379" s="87"/>
      <c r="AX379" s="87"/>
      <c r="AY379" s="87"/>
      <c r="AZ379" s="87"/>
      <c r="BA379" s="87"/>
      <c r="BB379" s="87"/>
      <c r="BC379" s="87"/>
      <c r="BD379" s="87"/>
    </row>
    <row r="380" spans="1:56" s="145" customFormat="1" ht="12.75">
      <c r="A380" s="191"/>
      <c r="B380" s="194"/>
      <c r="C380" s="195"/>
      <c r="D380" s="194"/>
      <c r="E380" s="195"/>
      <c r="F380" s="195"/>
      <c r="G380" s="227"/>
      <c r="H380" s="195"/>
      <c r="I380" s="195"/>
      <c r="J380" s="191"/>
      <c r="K380" s="20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</row>
    <row r="381" spans="1:56" s="145" customFormat="1" ht="12.75">
      <c r="A381" s="191"/>
      <c r="B381" s="194"/>
      <c r="C381" s="195"/>
      <c r="D381" s="194"/>
      <c r="E381" s="195"/>
      <c r="F381" s="195"/>
      <c r="G381" s="227"/>
      <c r="H381" s="195"/>
      <c r="I381" s="195"/>
      <c r="J381" s="191"/>
      <c r="K381" s="201"/>
      <c r="L381" s="191"/>
      <c r="M381" s="191"/>
      <c r="N381" s="191"/>
      <c r="O381" s="191"/>
      <c r="P381" s="191"/>
      <c r="Q381" s="191"/>
      <c r="R381" s="191"/>
      <c r="S381" s="191"/>
      <c r="T381" s="191"/>
      <c r="U381" s="191"/>
      <c r="V381" s="87"/>
      <c r="W381" s="87"/>
      <c r="X381" s="87"/>
      <c r="Y381" s="87"/>
      <c r="Z381" s="87"/>
      <c r="AA381" s="87"/>
      <c r="AB381" s="87"/>
      <c r="AC381" s="87"/>
      <c r="AD381" s="87"/>
      <c r="AE381" s="87"/>
      <c r="AF381" s="87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  <c r="AW381" s="87"/>
      <c r="AX381" s="87"/>
      <c r="AY381" s="87"/>
      <c r="AZ381" s="87"/>
      <c r="BA381" s="87"/>
      <c r="BB381" s="87"/>
      <c r="BC381" s="87"/>
      <c r="BD381" s="87"/>
    </row>
    <row r="382" spans="1:56" s="145" customFormat="1" ht="12.75">
      <c r="A382" s="191"/>
      <c r="B382" s="194"/>
      <c r="C382" s="195"/>
      <c r="D382" s="200"/>
      <c r="E382" s="195"/>
      <c r="F382" s="195"/>
      <c r="G382" s="227"/>
      <c r="H382" s="195"/>
      <c r="I382" s="195"/>
      <c r="J382" s="191"/>
      <c r="K382" s="201"/>
      <c r="L382" s="191"/>
      <c r="M382" s="191"/>
      <c r="N382" s="191"/>
      <c r="O382" s="191"/>
      <c r="P382" s="191"/>
      <c r="Q382" s="191"/>
      <c r="R382" s="191"/>
      <c r="S382" s="191"/>
      <c r="T382" s="191"/>
      <c r="U382" s="191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</row>
    <row r="383" spans="1:56" s="145" customFormat="1" ht="12.75">
      <c r="A383" s="191"/>
      <c r="B383" s="194"/>
      <c r="C383" s="195"/>
      <c r="D383" s="194"/>
      <c r="E383" s="195"/>
      <c r="F383" s="195"/>
      <c r="G383" s="227"/>
      <c r="H383" s="195"/>
      <c r="I383" s="195"/>
      <c r="J383" s="191"/>
      <c r="K383" s="201"/>
      <c r="L383" s="191"/>
      <c r="M383" s="191"/>
      <c r="N383" s="191"/>
      <c r="O383" s="191"/>
      <c r="P383" s="191"/>
      <c r="Q383" s="191"/>
      <c r="R383" s="191"/>
      <c r="S383" s="191"/>
      <c r="T383" s="191"/>
      <c r="U383" s="191"/>
      <c r="V383" s="87"/>
      <c r="W383" s="87"/>
      <c r="X383" s="87"/>
      <c r="Y383" s="87"/>
      <c r="Z383" s="87"/>
      <c r="AA383" s="87"/>
      <c r="AB383" s="87"/>
      <c r="AC383" s="87"/>
      <c r="AD383" s="87"/>
      <c r="AE383" s="87"/>
      <c r="AF383" s="87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  <c r="AW383" s="87"/>
      <c r="AX383" s="87"/>
      <c r="AY383" s="87"/>
      <c r="AZ383" s="87"/>
      <c r="BA383" s="87"/>
      <c r="BB383" s="87"/>
      <c r="BC383" s="87"/>
      <c r="BD383" s="87"/>
    </row>
    <row r="384" spans="1:56" s="145" customFormat="1" ht="12.75">
      <c r="A384" s="191"/>
      <c r="B384" s="194"/>
      <c r="C384" s="195"/>
      <c r="D384" s="194"/>
      <c r="E384" s="195"/>
      <c r="F384" s="195"/>
      <c r="G384" s="227"/>
      <c r="H384" s="195"/>
      <c r="I384" s="195"/>
      <c r="J384" s="191"/>
      <c r="K384" s="201"/>
      <c r="L384" s="191"/>
      <c r="M384" s="191"/>
      <c r="N384" s="191"/>
      <c r="O384" s="191"/>
      <c r="P384" s="191"/>
      <c r="Q384" s="191"/>
      <c r="R384" s="191"/>
      <c r="S384" s="191"/>
      <c r="T384" s="191"/>
      <c r="U384" s="191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7"/>
    </row>
    <row r="385" spans="1:56" s="145" customFormat="1" ht="12.75">
      <c r="A385" s="191"/>
      <c r="B385" s="194"/>
      <c r="C385" s="195"/>
      <c r="D385" s="194"/>
      <c r="E385" s="195"/>
      <c r="F385" s="195"/>
      <c r="G385" s="227"/>
      <c r="H385" s="195"/>
      <c r="I385" s="195"/>
      <c r="J385" s="191"/>
      <c r="K385" s="201"/>
      <c r="L385" s="191"/>
      <c r="M385" s="191"/>
      <c r="N385" s="191"/>
      <c r="O385" s="191"/>
      <c r="P385" s="191"/>
      <c r="Q385" s="191"/>
      <c r="R385" s="191"/>
      <c r="S385" s="191"/>
      <c r="T385" s="191"/>
      <c r="U385" s="191"/>
      <c r="V385" s="87"/>
      <c r="W385" s="87"/>
      <c r="X385" s="87"/>
      <c r="Y385" s="87"/>
      <c r="Z385" s="87"/>
      <c r="AA385" s="87"/>
      <c r="AB385" s="87"/>
      <c r="AC385" s="87"/>
      <c r="AD385" s="87"/>
      <c r="AE385" s="87"/>
      <c r="AF385" s="87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  <c r="AW385" s="87"/>
      <c r="AX385" s="87"/>
      <c r="AY385" s="87"/>
      <c r="AZ385" s="87"/>
      <c r="BA385" s="87"/>
      <c r="BB385" s="87"/>
      <c r="BC385" s="87"/>
      <c r="BD385" s="87"/>
    </row>
    <row r="386" spans="1:56" s="145" customFormat="1" ht="12.75">
      <c r="A386" s="87"/>
      <c r="B386" s="126"/>
      <c r="C386" s="127"/>
      <c r="D386" s="126"/>
      <c r="E386" s="127"/>
      <c r="F386" s="127"/>
      <c r="G386" s="133"/>
      <c r="H386" s="127"/>
      <c r="I386" s="127"/>
      <c r="J386" s="87"/>
      <c r="K386" s="130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87"/>
      <c r="AE386" s="87"/>
      <c r="AF386" s="87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  <c r="AW386" s="87"/>
      <c r="AX386" s="87"/>
      <c r="AY386" s="87"/>
      <c r="AZ386" s="87"/>
      <c r="BA386" s="87"/>
      <c r="BB386" s="87"/>
      <c r="BC386" s="87"/>
      <c r="BD386" s="87"/>
    </row>
    <row r="387" spans="1:56" s="145" customFormat="1" ht="12.75">
      <c r="A387" s="87"/>
      <c r="B387" s="126"/>
      <c r="C387" s="127"/>
      <c r="D387" s="126"/>
      <c r="E387" s="127"/>
      <c r="F387" s="127"/>
      <c r="G387" s="133"/>
      <c r="H387" s="127"/>
      <c r="I387" s="127"/>
      <c r="J387" s="87"/>
      <c r="K387" s="130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</row>
    <row r="388" spans="1:56" s="145" customFormat="1" ht="12.75">
      <c r="A388" s="87"/>
      <c r="B388" s="126"/>
      <c r="C388" s="127"/>
      <c r="D388" s="126"/>
      <c r="E388" s="127"/>
      <c r="F388" s="127"/>
      <c r="G388" s="133"/>
      <c r="H388" s="127"/>
      <c r="I388" s="127"/>
      <c r="J388" s="87"/>
      <c r="K388" s="130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87"/>
      <c r="AE388" s="87"/>
      <c r="AF388" s="87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  <c r="AW388" s="87"/>
      <c r="AX388" s="87"/>
      <c r="AY388" s="87"/>
      <c r="AZ388" s="87"/>
      <c r="BA388" s="87"/>
      <c r="BB388" s="87"/>
      <c r="BC388" s="87"/>
      <c r="BD388" s="87"/>
    </row>
    <row r="389" spans="1:56" s="145" customFormat="1" ht="12.75">
      <c r="A389" s="87"/>
      <c r="B389" s="126"/>
      <c r="C389" s="127"/>
      <c r="D389" s="126"/>
      <c r="E389" s="127"/>
      <c r="F389" s="127"/>
      <c r="G389" s="133"/>
      <c r="H389" s="127"/>
      <c r="I389" s="127"/>
      <c r="J389" s="87"/>
      <c r="K389" s="130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</row>
    <row r="390" spans="1:56" s="145" customFormat="1" ht="12.75">
      <c r="A390" s="87"/>
      <c r="B390" s="126"/>
      <c r="C390" s="127"/>
      <c r="D390" s="126"/>
      <c r="E390" s="127"/>
      <c r="F390" s="127"/>
      <c r="G390" s="133"/>
      <c r="H390" s="127"/>
      <c r="I390" s="127"/>
      <c r="J390" s="87"/>
      <c r="K390" s="130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87"/>
      <c r="AE390" s="87"/>
      <c r="AF390" s="87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  <c r="AW390" s="87"/>
      <c r="AX390" s="87"/>
      <c r="AY390" s="87"/>
      <c r="AZ390" s="87"/>
      <c r="BA390" s="87"/>
      <c r="BB390" s="87"/>
      <c r="BC390" s="87"/>
      <c r="BD390" s="87"/>
    </row>
    <row r="391" spans="1:56" s="145" customFormat="1" ht="12.75">
      <c r="A391" s="87"/>
      <c r="B391" s="126"/>
      <c r="C391" s="127"/>
      <c r="D391" s="126"/>
      <c r="E391" s="127"/>
      <c r="F391" s="127"/>
      <c r="G391" s="133"/>
      <c r="H391" s="127"/>
      <c r="I391" s="127"/>
      <c r="J391" s="87"/>
      <c r="K391" s="130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87"/>
      <c r="AE391" s="87"/>
      <c r="AF391" s="87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  <c r="AW391" s="87"/>
      <c r="AX391" s="87"/>
      <c r="AY391" s="87"/>
      <c r="AZ391" s="87"/>
      <c r="BA391" s="87"/>
      <c r="BB391" s="87"/>
      <c r="BC391" s="87"/>
      <c r="BD391" s="87"/>
    </row>
    <row r="392" spans="1:56" s="145" customFormat="1" ht="12.75">
      <c r="A392" s="87"/>
      <c r="B392" s="126"/>
      <c r="C392" s="127"/>
      <c r="D392" s="126"/>
      <c r="E392" s="127"/>
      <c r="F392" s="127"/>
      <c r="G392" s="133"/>
      <c r="H392" s="127"/>
      <c r="I392" s="12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87"/>
      <c r="AE392" s="87"/>
      <c r="AF392" s="87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  <c r="AW392" s="87"/>
      <c r="AX392" s="87"/>
      <c r="AY392" s="87"/>
      <c r="AZ392" s="87"/>
      <c r="BA392" s="87"/>
      <c r="BB392" s="87"/>
      <c r="BC392" s="87"/>
      <c r="BD392" s="87"/>
    </row>
    <row r="393" spans="1:56" s="145" customFormat="1" ht="12.75">
      <c r="A393" s="87"/>
      <c r="B393" s="126"/>
      <c r="C393" s="127"/>
      <c r="D393" s="126"/>
      <c r="E393" s="127"/>
      <c r="F393" s="127"/>
      <c r="G393" s="133"/>
      <c r="H393" s="127"/>
      <c r="I393" s="12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</row>
    <row r="394" spans="1:56" s="145" customFormat="1" ht="12.75">
      <c r="A394" s="87"/>
      <c r="B394" s="126"/>
      <c r="C394" s="127"/>
      <c r="D394" s="126"/>
      <c r="E394" s="127"/>
      <c r="F394" s="127"/>
      <c r="G394" s="133"/>
      <c r="H394" s="127"/>
      <c r="I394" s="12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87"/>
      <c r="AE394" s="87"/>
      <c r="AF394" s="87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  <c r="AW394" s="87"/>
      <c r="AX394" s="87"/>
      <c r="AY394" s="87"/>
      <c r="AZ394" s="87"/>
      <c r="BA394" s="87"/>
      <c r="BB394" s="87"/>
      <c r="BC394" s="87"/>
      <c r="BD394" s="87"/>
    </row>
    <row r="395" spans="1:56" s="145" customFormat="1" ht="12.75">
      <c r="A395" s="87"/>
      <c r="B395" s="126"/>
      <c r="C395" s="127"/>
      <c r="D395" s="126"/>
      <c r="E395" s="127"/>
      <c r="F395" s="127"/>
      <c r="G395" s="133"/>
      <c r="H395" s="127"/>
      <c r="I395" s="12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</row>
    <row r="396" spans="1:56" s="145" customFormat="1" ht="12.75">
      <c r="A396" s="87"/>
      <c r="B396" s="126"/>
      <c r="C396" s="127"/>
      <c r="D396" s="144"/>
      <c r="E396" s="127"/>
      <c r="F396" s="127"/>
      <c r="G396" s="133"/>
      <c r="H396" s="127"/>
      <c r="I396" s="12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87"/>
      <c r="AE396" s="87"/>
      <c r="AF396" s="87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  <c r="AW396" s="87"/>
      <c r="AX396" s="87"/>
      <c r="AY396" s="87"/>
      <c r="AZ396" s="87"/>
      <c r="BA396" s="87"/>
      <c r="BB396" s="87"/>
      <c r="BC396" s="87"/>
      <c r="BD396" s="87"/>
    </row>
    <row r="397" spans="1:56" s="145" customFormat="1" ht="12.75">
      <c r="A397" s="87"/>
      <c r="B397" s="126"/>
      <c r="C397" s="127"/>
      <c r="D397" s="144"/>
      <c r="E397" s="127"/>
      <c r="F397" s="127"/>
      <c r="G397" s="133"/>
      <c r="H397" s="127"/>
      <c r="I397" s="134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87"/>
      <c r="AE397" s="87"/>
      <c r="AF397" s="87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  <c r="AW397" s="87"/>
      <c r="AX397" s="87"/>
      <c r="AY397" s="87"/>
      <c r="AZ397" s="87"/>
      <c r="BA397" s="87"/>
      <c r="BB397" s="87"/>
      <c r="BC397" s="87"/>
      <c r="BD397" s="87"/>
    </row>
    <row r="398" spans="1:56" s="145" customFormat="1" ht="12.75">
      <c r="A398" s="87"/>
      <c r="B398" s="126"/>
      <c r="C398" s="127"/>
      <c r="D398" s="146"/>
      <c r="E398" s="127"/>
      <c r="F398" s="127"/>
      <c r="G398" s="133"/>
      <c r="H398" s="127"/>
      <c r="I398" s="12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</row>
    <row r="399" spans="1:56" s="145" customFormat="1" ht="12.75">
      <c r="A399" s="87"/>
      <c r="B399" s="126"/>
      <c r="C399" s="127"/>
      <c r="D399" s="146"/>
      <c r="E399" s="127"/>
      <c r="F399" s="127"/>
      <c r="G399" s="133"/>
      <c r="H399" s="127"/>
      <c r="I399" s="12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</row>
    <row r="400" spans="1:56" s="145" customFormat="1" ht="12.75">
      <c r="A400" s="87"/>
      <c r="B400" s="126"/>
      <c r="C400" s="127"/>
      <c r="D400" s="144"/>
      <c r="E400" s="127"/>
      <c r="F400" s="127"/>
      <c r="G400" s="133"/>
      <c r="H400" s="127"/>
      <c r="I400" s="12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87"/>
      <c r="AE400" s="87"/>
      <c r="AF400" s="87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  <c r="AW400" s="87"/>
      <c r="AX400" s="87"/>
      <c r="AY400" s="87"/>
      <c r="AZ400" s="87"/>
      <c r="BA400" s="87"/>
      <c r="BB400" s="87"/>
      <c r="BC400" s="87"/>
      <c r="BD400" s="87"/>
    </row>
    <row r="401" spans="1:56" s="145" customFormat="1" ht="12.75">
      <c r="A401" s="87"/>
      <c r="B401" s="126"/>
      <c r="C401" s="127"/>
      <c r="D401" s="144"/>
      <c r="E401" s="127"/>
      <c r="F401" s="127"/>
      <c r="G401" s="133"/>
      <c r="H401" s="127"/>
      <c r="I401" s="12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87"/>
      <c r="AE401" s="87"/>
      <c r="AF401" s="87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  <c r="AW401" s="87"/>
      <c r="AX401" s="87"/>
      <c r="AY401" s="87"/>
      <c r="AZ401" s="87"/>
      <c r="BA401" s="87"/>
      <c r="BB401" s="87"/>
      <c r="BC401" s="87"/>
      <c r="BD401" s="87"/>
    </row>
    <row r="402" spans="1:56" s="145" customFormat="1" ht="12.75">
      <c r="A402" s="87"/>
      <c r="B402" s="126"/>
      <c r="C402" s="147"/>
      <c r="D402" s="148"/>
      <c r="E402" s="147"/>
      <c r="F402" s="147"/>
      <c r="G402" s="149"/>
      <c r="H402" s="127"/>
      <c r="I402" s="14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87"/>
      <c r="AE402" s="87"/>
      <c r="AF402" s="87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  <c r="AW402" s="87"/>
      <c r="AX402" s="87"/>
      <c r="AY402" s="87"/>
      <c r="AZ402" s="87"/>
      <c r="BA402" s="87"/>
      <c r="BB402" s="87"/>
      <c r="BC402" s="87"/>
      <c r="BD402" s="87"/>
    </row>
    <row r="403" spans="1:56" s="145" customFormat="1" ht="12.75">
      <c r="A403" s="87"/>
      <c r="B403" s="126"/>
      <c r="C403" s="147"/>
      <c r="D403" s="148"/>
      <c r="E403" s="147"/>
      <c r="F403" s="147"/>
      <c r="G403" s="149"/>
      <c r="H403" s="127"/>
      <c r="I403" s="14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87"/>
      <c r="AE403" s="87"/>
      <c r="AF403" s="87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  <c r="AW403" s="87"/>
      <c r="AX403" s="87"/>
      <c r="AY403" s="87"/>
      <c r="AZ403" s="87"/>
      <c r="BA403" s="87"/>
      <c r="BB403" s="87"/>
      <c r="BC403" s="87"/>
      <c r="BD403" s="87"/>
    </row>
    <row r="404" spans="1:56" s="145" customFormat="1" ht="12.75">
      <c r="A404" s="87"/>
      <c r="B404" s="126"/>
      <c r="C404" s="147"/>
      <c r="D404" s="148"/>
      <c r="E404" s="147"/>
      <c r="F404" s="147"/>
      <c r="G404" s="149"/>
      <c r="H404" s="127"/>
      <c r="I404" s="14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87"/>
      <c r="AE404" s="87"/>
      <c r="AF404" s="87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  <c r="AW404" s="87"/>
      <c r="AX404" s="87"/>
      <c r="AY404" s="87"/>
      <c r="AZ404" s="87"/>
      <c r="BA404" s="87"/>
      <c r="BB404" s="87"/>
      <c r="BC404" s="87"/>
      <c r="BD404" s="87"/>
    </row>
    <row r="405" spans="1:56" s="153" customFormat="1" ht="12.75">
      <c r="A405" s="87"/>
      <c r="B405" s="125"/>
      <c r="C405" s="131"/>
      <c r="D405" s="150"/>
      <c r="E405" s="151"/>
      <c r="F405" s="151"/>
      <c r="G405" s="152"/>
      <c r="H405" s="129"/>
      <c r="I405" s="128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87"/>
      <c r="AE405" s="87"/>
      <c r="AF405" s="87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  <c r="AW405" s="87"/>
      <c r="AX405" s="87"/>
      <c r="AY405" s="87"/>
      <c r="AZ405" s="87"/>
      <c r="BA405" s="87"/>
      <c r="BB405" s="87"/>
      <c r="BC405" s="87"/>
      <c r="BD405" s="87"/>
    </row>
    <row r="406" spans="1:56" s="153" customFormat="1" ht="12.75">
      <c r="A406" s="87"/>
      <c r="B406" s="125"/>
      <c r="C406" s="131"/>
      <c r="D406" s="150"/>
      <c r="E406" s="151"/>
      <c r="F406" s="151"/>
      <c r="G406" s="152"/>
      <c r="H406" s="154"/>
      <c r="I406" s="128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87"/>
      <c r="AE406" s="87"/>
      <c r="AF406" s="87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  <c r="AW406" s="87"/>
      <c r="AX406" s="87"/>
      <c r="AY406" s="87"/>
      <c r="AZ406" s="87"/>
      <c r="BA406" s="87"/>
      <c r="BB406" s="87"/>
      <c r="BC406" s="87"/>
      <c r="BD406" s="87"/>
    </row>
    <row r="407" spans="1:56" s="153" customFormat="1" ht="12.75">
      <c r="A407" s="87"/>
      <c r="B407" s="125"/>
      <c r="C407" s="131"/>
      <c r="D407" s="150"/>
      <c r="E407" s="151"/>
      <c r="F407" s="151"/>
      <c r="G407" s="152"/>
      <c r="H407" s="154"/>
      <c r="I407" s="128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</row>
    <row r="408" spans="1:56" s="153" customFormat="1" ht="12.75">
      <c r="A408" s="87"/>
      <c r="B408" s="125"/>
      <c r="C408" s="131"/>
      <c r="D408" s="150"/>
      <c r="E408" s="151"/>
      <c r="F408" s="151"/>
      <c r="G408" s="152"/>
      <c r="H408" s="154"/>
      <c r="I408" s="128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87"/>
      <c r="AE408" s="87"/>
      <c r="AF408" s="87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  <c r="AW408" s="87"/>
      <c r="AX408" s="87"/>
      <c r="AY408" s="87"/>
      <c r="AZ408" s="87"/>
      <c r="BA408" s="87"/>
      <c r="BB408" s="87"/>
      <c r="BC408" s="87"/>
      <c r="BD408" s="87"/>
    </row>
    <row r="409" spans="1:56" s="153" customFormat="1" ht="12.75">
      <c r="A409" s="87"/>
      <c r="B409" s="125"/>
      <c r="C409" s="131"/>
      <c r="D409" s="150"/>
      <c r="E409" s="151"/>
      <c r="F409" s="151"/>
      <c r="G409" s="152"/>
      <c r="H409" s="154"/>
      <c r="I409" s="128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87"/>
      <c r="AE409" s="87"/>
      <c r="AF409" s="87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  <c r="AW409" s="87"/>
      <c r="AX409" s="87"/>
      <c r="AY409" s="87"/>
      <c r="AZ409" s="87"/>
      <c r="BA409" s="87"/>
      <c r="BB409" s="87"/>
      <c r="BC409" s="87"/>
      <c r="BD409" s="87"/>
    </row>
    <row r="410" spans="1:56" s="153" customFormat="1" ht="12.75">
      <c r="A410" s="87"/>
      <c r="B410" s="125"/>
      <c r="C410" s="131"/>
      <c r="D410" s="150"/>
      <c r="E410" s="151"/>
      <c r="F410" s="151"/>
      <c r="G410" s="152"/>
      <c r="H410" s="154"/>
      <c r="I410" s="128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87"/>
      <c r="AE410" s="87"/>
      <c r="AF410" s="87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  <c r="AW410" s="87"/>
      <c r="AX410" s="87"/>
      <c r="AY410" s="87"/>
      <c r="AZ410" s="87"/>
      <c r="BA410" s="87"/>
      <c r="BB410" s="87"/>
      <c r="BC410" s="87"/>
      <c r="BD410" s="87"/>
    </row>
    <row r="411" spans="1:56" s="153" customFormat="1" ht="12.75">
      <c r="A411" s="87"/>
      <c r="B411" s="125"/>
      <c r="C411" s="131"/>
      <c r="D411" s="150"/>
      <c r="E411" s="151"/>
      <c r="F411" s="151"/>
      <c r="G411" s="152"/>
      <c r="H411" s="154"/>
      <c r="I411" s="128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87"/>
      <c r="AE411" s="87"/>
      <c r="AF411" s="87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  <c r="AW411" s="87"/>
      <c r="AX411" s="87"/>
      <c r="AY411" s="87"/>
      <c r="AZ411" s="87"/>
      <c r="BA411" s="87"/>
      <c r="BB411" s="87"/>
      <c r="BC411" s="87"/>
      <c r="BD411" s="87"/>
    </row>
    <row r="412" spans="1:56" s="153" customFormat="1" ht="12.75">
      <c r="A412" s="87"/>
      <c r="B412" s="125"/>
      <c r="C412" s="131"/>
      <c r="D412" s="150"/>
      <c r="E412" s="151"/>
      <c r="F412" s="151"/>
      <c r="G412" s="152"/>
      <c r="H412" s="154"/>
      <c r="I412" s="128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</row>
    <row r="413" spans="1:56" s="153" customFormat="1" ht="12.75">
      <c r="A413" s="87"/>
      <c r="B413" s="125"/>
      <c r="C413" s="131"/>
      <c r="D413" s="150"/>
      <c r="E413" s="151"/>
      <c r="F413" s="151"/>
      <c r="G413" s="152"/>
      <c r="H413" s="154"/>
      <c r="I413" s="128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87"/>
      <c r="AE413" s="87"/>
      <c r="AF413" s="87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  <c r="AW413" s="87"/>
      <c r="AX413" s="87"/>
      <c r="AY413" s="87"/>
      <c r="AZ413" s="87"/>
      <c r="BA413" s="87"/>
      <c r="BB413" s="87"/>
      <c r="BC413" s="87"/>
      <c r="BD413" s="87"/>
    </row>
    <row r="414" spans="1:56" s="153" customFormat="1" ht="12.75">
      <c r="A414" s="87"/>
      <c r="B414" s="125"/>
      <c r="C414" s="131"/>
      <c r="D414" s="150"/>
      <c r="E414" s="151"/>
      <c r="F414" s="151"/>
      <c r="G414" s="152"/>
      <c r="H414" s="154"/>
      <c r="I414" s="128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87"/>
      <c r="AE414" s="87"/>
      <c r="AF414" s="87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  <c r="AW414" s="87"/>
      <c r="AX414" s="87"/>
      <c r="AY414" s="87"/>
      <c r="AZ414" s="87"/>
      <c r="BA414" s="87"/>
      <c r="BB414" s="87"/>
      <c r="BC414" s="87"/>
      <c r="BD414" s="87"/>
    </row>
    <row r="415" spans="1:56" s="153" customFormat="1" ht="12.75">
      <c r="A415" s="87"/>
      <c r="B415" s="125"/>
      <c r="C415" s="131"/>
      <c r="D415" s="150"/>
      <c r="E415" s="151"/>
      <c r="F415" s="151"/>
      <c r="G415" s="152"/>
      <c r="H415" s="154"/>
      <c r="I415" s="128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87"/>
      <c r="AE415" s="87"/>
      <c r="AF415" s="87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  <c r="AW415" s="87"/>
      <c r="AX415" s="87"/>
      <c r="AY415" s="87"/>
      <c r="AZ415" s="87"/>
      <c r="BA415" s="87"/>
      <c r="BB415" s="87"/>
      <c r="BC415" s="87"/>
      <c r="BD415" s="87"/>
    </row>
    <row r="416" spans="1:56" s="153" customFormat="1" ht="12.75">
      <c r="A416" s="87"/>
      <c r="B416" s="125"/>
      <c r="C416" s="131"/>
      <c r="D416" s="150"/>
      <c r="E416" s="151"/>
      <c r="F416" s="151"/>
      <c r="G416" s="152"/>
      <c r="H416" s="154"/>
      <c r="I416" s="128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87"/>
      <c r="AE416" s="87"/>
      <c r="AF416" s="87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  <c r="AW416" s="87"/>
      <c r="AX416" s="87"/>
      <c r="AY416" s="87"/>
      <c r="AZ416" s="87"/>
      <c r="BA416" s="87"/>
      <c r="BB416" s="87"/>
      <c r="BC416" s="87"/>
      <c r="BD416" s="87"/>
    </row>
    <row r="417" spans="1:56" s="153" customFormat="1" ht="12.75">
      <c r="A417" s="87"/>
      <c r="B417" s="125"/>
      <c r="C417" s="131"/>
      <c r="D417" s="150"/>
      <c r="E417" s="151"/>
      <c r="F417" s="151"/>
      <c r="G417" s="152"/>
      <c r="H417" s="154"/>
      <c r="I417" s="128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87"/>
      <c r="AE417" s="87"/>
      <c r="AF417" s="87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  <c r="AW417" s="87"/>
      <c r="AX417" s="87"/>
      <c r="AY417" s="87"/>
      <c r="AZ417" s="87"/>
      <c r="BA417" s="87"/>
      <c r="BB417" s="87"/>
      <c r="BC417" s="87"/>
      <c r="BD417" s="87"/>
    </row>
    <row r="418" spans="1:56" s="153" customFormat="1" ht="12.75">
      <c r="A418" s="87"/>
      <c r="B418" s="125"/>
      <c r="C418" s="131"/>
      <c r="D418" s="150"/>
      <c r="E418" s="151"/>
      <c r="F418" s="151"/>
      <c r="G418" s="152"/>
      <c r="H418" s="154"/>
      <c r="I418" s="128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87"/>
      <c r="AE418" s="87"/>
      <c r="AF418" s="87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  <c r="AW418" s="87"/>
      <c r="AX418" s="87"/>
      <c r="AY418" s="87"/>
      <c r="AZ418" s="87"/>
      <c r="BA418" s="87"/>
      <c r="BB418" s="87"/>
      <c r="BC418" s="87"/>
      <c r="BD418" s="87"/>
    </row>
    <row r="419" spans="1:56" s="153" customFormat="1" ht="12.75">
      <c r="A419" s="87"/>
      <c r="B419" s="125"/>
      <c r="C419" s="131"/>
      <c r="D419" s="150"/>
      <c r="E419" s="151"/>
      <c r="F419" s="151"/>
      <c r="G419" s="152"/>
      <c r="H419" s="154"/>
      <c r="I419" s="128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87"/>
      <c r="AE419" s="87"/>
      <c r="AF419" s="87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  <c r="AW419" s="87"/>
      <c r="AX419" s="87"/>
      <c r="AY419" s="87"/>
      <c r="AZ419" s="87"/>
      <c r="BA419" s="87"/>
      <c r="BB419" s="87"/>
      <c r="BC419" s="87"/>
      <c r="BD419" s="87"/>
    </row>
    <row r="420" spans="1:56" s="153" customFormat="1" ht="12.75">
      <c r="A420" s="87"/>
      <c r="B420" s="125"/>
      <c r="C420" s="131"/>
      <c r="D420" s="150"/>
      <c r="E420" s="151"/>
      <c r="F420" s="151"/>
      <c r="G420" s="152"/>
      <c r="H420" s="154"/>
      <c r="I420" s="128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87"/>
      <c r="AE420" s="87"/>
      <c r="AF420" s="87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  <c r="AW420" s="87"/>
      <c r="AX420" s="87"/>
      <c r="AY420" s="87"/>
      <c r="AZ420" s="87"/>
      <c r="BA420" s="87"/>
      <c r="BB420" s="87"/>
      <c r="BC420" s="87"/>
      <c r="BD420" s="87"/>
    </row>
    <row r="421" spans="1:56" s="153" customFormat="1" ht="12.75">
      <c r="A421" s="87"/>
      <c r="B421" s="125"/>
      <c r="C421" s="131"/>
      <c r="D421" s="150"/>
      <c r="E421" s="151"/>
      <c r="F421" s="151"/>
      <c r="G421" s="152"/>
      <c r="H421" s="154"/>
      <c r="I421" s="128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87"/>
      <c r="AE421" s="87"/>
      <c r="AF421" s="87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  <c r="AW421" s="87"/>
      <c r="AX421" s="87"/>
      <c r="AY421" s="87"/>
      <c r="AZ421" s="87"/>
      <c r="BA421" s="87"/>
      <c r="BB421" s="87"/>
      <c r="BC421" s="87"/>
      <c r="BD421" s="87"/>
    </row>
    <row r="422" spans="1:56" s="153" customFormat="1" ht="12.75">
      <c r="A422" s="87"/>
      <c r="B422" s="125"/>
      <c r="C422" s="131"/>
      <c r="D422" s="150"/>
      <c r="E422" s="151"/>
      <c r="F422" s="151"/>
      <c r="G422" s="152"/>
      <c r="H422" s="154"/>
      <c r="I422" s="128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87"/>
      <c r="AE422" s="87"/>
      <c r="AF422" s="87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  <c r="AW422" s="87"/>
      <c r="AX422" s="87"/>
      <c r="AY422" s="87"/>
      <c r="AZ422" s="87"/>
      <c r="BA422" s="87"/>
      <c r="BB422" s="87"/>
      <c r="BC422" s="87"/>
      <c r="BD422" s="87"/>
    </row>
    <row r="423" spans="1:56" s="153" customFormat="1" ht="12.75">
      <c r="A423" s="87"/>
      <c r="B423" s="125"/>
      <c r="C423" s="131"/>
      <c r="D423" s="150"/>
      <c r="E423" s="151"/>
      <c r="F423" s="151"/>
      <c r="G423" s="152"/>
      <c r="H423" s="154"/>
      <c r="I423" s="140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87"/>
      <c r="AE423" s="87"/>
      <c r="AF423" s="87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  <c r="AW423" s="87"/>
      <c r="AX423" s="87"/>
      <c r="AY423" s="87"/>
      <c r="AZ423" s="87"/>
      <c r="BA423" s="87"/>
      <c r="BB423" s="87"/>
      <c r="BC423" s="87"/>
      <c r="BD423" s="87"/>
    </row>
    <row r="424" spans="1:56" s="153" customFormat="1" ht="12.75">
      <c r="A424" s="87"/>
      <c r="B424" s="125"/>
      <c r="C424" s="131"/>
      <c r="D424" s="150"/>
      <c r="E424" s="151"/>
      <c r="F424" s="151"/>
      <c r="G424" s="152"/>
      <c r="H424" s="154"/>
      <c r="I424" s="128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87"/>
      <c r="AE424" s="87"/>
      <c r="AF424" s="87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  <c r="AW424" s="87"/>
      <c r="AX424" s="87"/>
      <c r="AY424" s="87"/>
      <c r="AZ424" s="87"/>
      <c r="BA424" s="87"/>
      <c r="BB424" s="87"/>
      <c r="BC424" s="87"/>
      <c r="BD424" s="87"/>
    </row>
    <row r="425" spans="1:56" s="135" customFormat="1" ht="12.75">
      <c r="A425" s="87"/>
      <c r="B425" s="126"/>
      <c r="C425" s="138"/>
      <c r="D425" s="139"/>
      <c r="E425" s="140"/>
      <c r="F425" s="140"/>
      <c r="G425" s="141"/>
      <c r="H425" s="142"/>
      <c r="I425" s="140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87"/>
      <c r="AE425" s="87"/>
      <c r="AF425" s="87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  <c r="AW425" s="87"/>
      <c r="AX425" s="87"/>
      <c r="AY425" s="87"/>
      <c r="AZ425" s="87"/>
      <c r="BA425" s="87"/>
      <c r="BB425" s="87"/>
      <c r="BC425" s="87"/>
      <c r="BD425" s="87"/>
    </row>
    <row r="426" spans="1:56" s="135" customFormat="1" ht="12.75">
      <c r="A426" s="87"/>
      <c r="B426" s="126"/>
      <c r="C426" s="138"/>
      <c r="D426" s="139"/>
      <c r="E426" s="140"/>
      <c r="F426" s="140"/>
      <c r="G426" s="141"/>
      <c r="H426" s="142"/>
      <c r="I426" s="140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87"/>
      <c r="AE426" s="87"/>
      <c r="AF426" s="87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  <c r="AW426" s="87"/>
      <c r="AX426" s="87"/>
      <c r="AY426" s="87"/>
      <c r="AZ426" s="87"/>
      <c r="BA426" s="87"/>
      <c r="BB426" s="87"/>
      <c r="BC426" s="87"/>
      <c r="BD426" s="87"/>
    </row>
    <row r="427" spans="1:56" s="135" customFormat="1" ht="12.75">
      <c r="A427" s="87"/>
      <c r="B427" s="126"/>
      <c r="C427" s="138"/>
      <c r="D427" s="139"/>
      <c r="E427" s="140"/>
      <c r="F427" s="140"/>
      <c r="G427" s="141"/>
      <c r="H427" s="142"/>
      <c r="I427" s="140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87"/>
      <c r="AE427" s="87"/>
      <c r="AF427" s="87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  <c r="AW427" s="87"/>
      <c r="AX427" s="87"/>
      <c r="AY427" s="87"/>
      <c r="AZ427" s="87"/>
      <c r="BA427" s="87"/>
      <c r="BB427" s="87"/>
      <c r="BC427" s="87"/>
      <c r="BD427" s="87"/>
    </row>
    <row r="428" spans="1:56" s="145" customFormat="1" ht="12.75">
      <c r="A428" s="87"/>
      <c r="B428" s="126"/>
      <c r="C428" s="131"/>
      <c r="D428" s="125"/>
      <c r="E428" s="127"/>
      <c r="F428" s="127"/>
      <c r="G428" s="133"/>
      <c r="H428" s="132"/>
      <c r="I428" s="12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87"/>
      <c r="AE428" s="87"/>
      <c r="AF428" s="87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  <c r="AW428" s="87"/>
      <c r="AX428" s="87"/>
      <c r="AY428" s="87"/>
      <c r="AZ428" s="87"/>
      <c r="BA428" s="87"/>
      <c r="BB428" s="87"/>
      <c r="BC428" s="87"/>
      <c r="BD428" s="87"/>
    </row>
    <row r="429" spans="1:56" s="145" customFormat="1" ht="12.75">
      <c r="A429" s="87"/>
      <c r="B429" s="126"/>
      <c r="C429" s="131"/>
      <c r="D429" s="125"/>
      <c r="E429" s="127"/>
      <c r="F429" s="127"/>
      <c r="G429" s="133"/>
      <c r="H429" s="132"/>
      <c r="I429" s="12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87"/>
      <c r="AE429" s="87"/>
      <c r="AF429" s="87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  <c r="AW429" s="87"/>
      <c r="AX429" s="87"/>
      <c r="AY429" s="87"/>
      <c r="AZ429" s="87"/>
      <c r="BA429" s="87"/>
      <c r="BB429" s="87"/>
      <c r="BC429" s="87"/>
      <c r="BD429" s="87"/>
    </row>
    <row r="430" spans="1:56" s="145" customFormat="1" ht="12.75">
      <c r="A430" s="87"/>
      <c r="B430" s="126"/>
      <c r="C430" s="131"/>
      <c r="D430" s="125"/>
      <c r="E430" s="127"/>
      <c r="F430" s="127"/>
      <c r="G430" s="133"/>
      <c r="H430" s="132"/>
      <c r="I430" s="12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87"/>
      <c r="AE430" s="87"/>
      <c r="AF430" s="87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  <c r="AW430" s="87"/>
      <c r="AX430" s="87"/>
      <c r="AY430" s="87"/>
      <c r="AZ430" s="87"/>
      <c r="BA430" s="87"/>
      <c r="BB430" s="87"/>
      <c r="BC430" s="87"/>
      <c r="BD430" s="87"/>
    </row>
    <row r="431" spans="1:56" s="145" customFormat="1" ht="12.75">
      <c r="A431" s="87"/>
      <c r="B431" s="126"/>
      <c r="C431" s="131"/>
      <c r="D431" s="125"/>
      <c r="E431" s="127"/>
      <c r="F431" s="127"/>
      <c r="G431" s="133"/>
      <c r="H431" s="132"/>
      <c r="I431" s="12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87"/>
      <c r="AE431" s="87"/>
      <c r="AF431" s="87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  <c r="AW431" s="87"/>
      <c r="AX431" s="87"/>
      <c r="AY431" s="87"/>
      <c r="AZ431" s="87"/>
      <c r="BA431" s="87"/>
      <c r="BB431" s="87"/>
      <c r="BC431" s="87"/>
      <c r="BD431" s="87"/>
    </row>
    <row r="432" spans="1:56" s="145" customFormat="1" ht="12.75">
      <c r="A432" s="87"/>
      <c r="B432" s="126"/>
      <c r="C432" s="131"/>
      <c r="D432" s="125"/>
      <c r="E432" s="127"/>
      <c r="F432" s="127"/>
      <c r="G432" s="133"/>
      <c r="H432" s="132"/>
      <c r="I432" s="12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87"/>
      <c r="AE432" s="87"/>
      <c r="AF432" s="87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  <c r="AW432" s="87"/>
      <c r="AX432" s="87"/>
      <c r="AY432" s="87"/>
      <c r="AZ432" s="87"/>
      <c r="BA432" s="87"/>
      <c r="BB432" s="87"/>
      <c r="BC432" s="87"/>
      <c r="BD432" s="87"/>
    </row>
    <row r="433" spans="1:56" s="145" customFormat="1" ht="12.75">
      <c r="A433" s="87"/>
      <c r="B433" s="126"/>
      <c r="C433" s="131"/>
      <c r="D433" s="125"/>
      <c r="E433" s="127"/>
      <c r="F433" s="127"/>
      <c r="G433" s="133"/>
      <c r="H433" s="132"/>
      <c r="I433" s="12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  <c r="AW433" s="87"/>
      <c r="AX433" s="87"/>
      <c r="AY433" s="87"/>
      <c r="AZ433" s="87"/>
      <c r="BA433" s="87"/>
      <c r="BB433" s="87"/>
      <c r="BC433" s="87"/>
      <c r="BD433" s="87"/>
    </row>
    <row r="434" spans="1:56" s="145" customFormat="1" ht="12.75">
      <c r="A434" s="87"/>
      <c r="B434" s="126"/>
      <c r="C434" s="131"/>
      <c r="D434" s="125"/>
      <c r="E434" s="127"/>
      <c r="F434" s="127"/>
      <c r="G434" s="133"/>
      <c r="H434" s="132"/>
      <c r="I434" s="12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87"/>
      <c r="AE434" s="87"/>
      <c r="AF434" s="87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  <c r="AW434" s="87"/>
      <c r="AX434" s="87"/>
      <c r="AY434" s="87"/>
      <c r="AZ434" s="87"/>
      <c r="BA434" s="87"/>
      <c r="BB434" s="87"/>
      <c r="BC434" s="87"/>
      <c r="BD434" s="87"/>
    </row>
    <row r="435" spans="1:56" s="145" customFormat="1" ht="12.75">
      <c r="A435" s="87"/>
      <c r="B435" s="126"/>
      <c r="C435" s="131"/>
      <c r="D435" s="125"/>
      <c r="E435" s="127"/>
      <c r="F435" s="127"/>
      <c r="G435" s="133"/>
      <c r="H435" s="132"/>
      <c r="I435" s="12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87"/>
      <c r="AE435" s="87"/>
      <c r="AF435" s="87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  <c r="AW435" s="87"/>
      <c r="AX435" s="87"/>
      <c r="AY435" s="87"/>
      <c r="AZ435" s="87"/>
      <c r="BA435" s="87"/>
      <c r="BB435" s="87"/>
      <c r="BC435" s="87"/>
      <c r="BD435" s="87"/>
    </row>
    <row r="436" spans="1:56" s="145" customFormat="1" ht="12.75">
      <c r="A436" s="87"/>
      <c r="B436" s="126"/>
      <c r="C436" s="131"/>
      <c r="D436" s="139"/>
      <c r="E436" s="127"/>
      <c r="F436" s="127"/>
      <c r="G436" s="133"/>
      <c r="H436" s="132"/>
      <c r="I436" s="12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87"/>
      <c r="AE436" s="87"/>
      <c r="AF436" s="87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  <c r="AW436" s="87"/>
      <c r="AX436" s="87"/>
      <c r="AY436" s="87"/>
      <c r="AZ436" s="87"/>
      <c r="BA436" s="87"/>
      <c r="BB436" s="87"/>
      <c r="BC436" s="87"/>
      <c r="BD436" s="87"/>
    </row>
    <row r="437" spans="1:56" s="145" customFormat="1" ht="12.75">
      <c r="A437" s="87"/>
      <c r="B437" s="126"/>
      <c r="C437" s="131"/>
      <c r="D437" s="126"/>
      <c r="E437" s="127"/>
      <c r="F437" s="127"/>
      <c r="G437" s="149"/>
      <c r="H437" s="132"/>
      <c r="I437" s="12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87"/>
      <c r="AE437" s="87"/>
      <c r="AF437" s="87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  <c r="AW437" s="87"/>
      <c r="AX437" s="87"/>
      <c r="AY437" s="87"/>
      <c r="AZ437" s="87"/>
      <c r="BA437" s="87"/>
      <c r="BB437" s="87"/>
      <c r="BC437" s="87"/>
      <c r="BD437" s="87"/>
    </row>
    <row r="438" spans="1:56" s="145" customFormat="1" ht="12.75">
      <c r="A438" s="87"/>
      <c r="B438" s="126"/>
      <c r="C438" s="131"/>
      <c r="D438" s="126"/>
      <c r="E438" s="155"/>
      <c r="F438" s="155"/>
      <c r="G438" s="149"/>
      <c r="H438" s="132"/>
      <c r="I438" s="12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87"/>
      <c r="AE438" s="87"/>
      <c r="AF438" s="87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  <c r="AW438" s="87"/>
      <c r="AX438" s="87"/>
      <c r="AY438" s="87"/>
      <c r="AZ438" s="87"/>
      <c r="BA438" s="87"/>
      <c r="BB438" s="87"/>
      <c r="BC438" s="87"/>
      <c r="BD438" s="87"/>
    </row>
    <row r="439" spans="1:56" s="145" customFormat="1" ht="12.75">
      <c r="A439" s="87"/>
      <c r="B439" s="126"/>
      <c r="C439" s="131"/>
      <c r="D439" s="126"/>
      <c r="E439" s="155"/>
      <c r="F439" s="155"/>
      <c r="G439" s="149"/>
      <c r="H439" s="132"/>
      <c r="I439" s="12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87"/>
      <c r="AE439" s="87"/>
      <c r="AF439" s="87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  <c r="AW439" s="87"/>
      <c r="AX439" s="87"/>
      <c r="AY439" s="87"/>
      <c r="AZ439" s="87"/>
      <c r="BA439" s="87"/>
      <c r="BB439" s="87"/>
      <c r="BC439" s="87"/>
      <c r="BD439" s="87"/>
    </row>
    <row r="440" spans="1:56" s="145" customFormat="1" ht="12.75">
      <c r="A440" s="87"/>
      <c r="B440" s="126"/>
      <c r="C440" s="131"/>
      <c r="D440" s="126"/>
      <c r="E440" s="155"/>
      <c r="F440" s="155"/>
      <c r="G440" s="149"/>
      <c r="H440" s="132"/>
      <c r="I440" s="12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87"/>
      <c r="AE440" s="87"/>
      <c r="AF440" s="87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  <c r="AW440" s="87"/>
      <c r="AX440" s="87"/>
      <c r="AY440" s="87"/>
      <c r="AZ440" s="87"/>
      <c r="BA440" s="87"/>
      <c r="BB440" s="87"/>
      <c r="BC440" s="87"/>
      <c r="BD440" s="87"/>
    </row>
    <row r="441" spans="1:56" s="145" customFormat="1" ht="12.75">
      <c r="A441" s="87"/>
      <c r="B441" s="126"/>
      <c r="C441" s="131"/>
      <c r="D441" s="126"/>
      <c r="E441" s="155"/>
      <c r="F441" s="155"/>
      <c r="G441" s="149"/>
      <c r="H441" s="132"/>
      <c r="I441" s="12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87"/>
      <c r="AE441" s="87"/>
      <c r="AF441" s="87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  <c r="AW441" s="87"/>
      <c r="AX441" s="87"/>
      <c r="AY441" s="87"/>
      <c r="AZ441" s="87"/>
      <c r="BA441" s="87"/>
      <c r="BB441" s="87"/>
      <c r="BC441" s="87"/>
      <c r="BD441" s="87"/>
    </row>
    <row r="442" spans="1:56" s="145" customFormat="1" ht="12.75">
      <c r="A442" s="87"/>
      <c r="B442" s="126"/>
      <c r="C442" s="131"/>
      <c r="D442" s="126"/>
      <c r="E442" s="155"/>
      <c r="F442" s="155"/>
      <c r="G442" s="149"/>
      <c r="H442" s="132"/>
      <c r="I442" s="12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87"/>
      <c r="AE442" s="87"/>
      <c r="AF442" s="87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  <c r="AW442" s="87"/>
      <c r="AX442" s="87"/>
      <c r="AY442" s="87"/>
      <c r="AZ442" s="87"/>
      <c r="BA442" s="87"/>
      <c r="BB442" s="87"/>
      <c r="BC442" s="87"/>
      <c r="BD442" s="87"/>
    </row>
    <row r="443" spans="1:56" s="145" customFormat="1" ht="12.75">
      <c r="A443" s="87"/>
      <c r="B443" s="126"/>
      <c r="C443" s="131"/>
      <c r="D443" s="126"/>
      <c r="E443" s="155"/>
      <c r="F443" s="155"/>
      <c r="G443" s="149"/>
      <c r="H443" s="132"/>
      <c r="I443" s="12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87"/>
      <c r="AE443" s="87"/>
      <c r="AF443" s="87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  <c r="AW443" s="87"/>
      <c r="AX443" s="87"/>
      <c r="AY443" s="87"/>
      <c r="AZ443" s="87"/>
      <c r="BA443" s="87"/>
      <c r="BB443" s="87"/>
      <c r="BC443" s="87"/>
      <c r="BD443" s="87"/>
    </row>
    <row r="444" spans="1:56" s="145" customFormat="1" ht="12.75">
      <c r="A444" s="87"/>
      <c r="B444" s="126"/>
      <c r="C444" s="131"/>
      <c r="D444" s="126"/>
      <c r="E444" s="155"/>
      <c r="F444" s="155"/>
      <c r="G444" s="149"/>
      <c r="H444" s="132"/>
      <c r="I444" s="12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87"/>
      <c r="AE444" s="87"/>
      <c r="AF444" s="87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  <c r="AW444" s="87"/>
      <c r="AX444" s="87"/>
      <c r="AY444" s="87"/>
      <c r="AZ444" s="87"/>
      <c r="BA444" s="87"/>
      <c r="BB444" s="87"/>
      <c r="BC444" s="87"/>
      <c r="BD444" s="87"/>
    </row>
    <row r="445" spans="1:56" s="145" customFormat="1" ht="12.75">
      <c r="A445" s="87"/>
      <c r="B445" s="126"/>
      <c r="C445" s="131"/>
      <c r="D445" s="126"/>
      <c r="E445" s="155"/>
      <c r="F445" s="155"/>
      <c r="G445" s="149"/>
      <c r="H445" s="132"/>
      <c r="I445" s="12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87"/>
      <c r="AE445" s="87"/>
      <c r="AF445" s="87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  <c r="AW445" s="87"/>
      <c r="AX445" s="87"/>
      <c r="AY445" s="87"/>
      <c r="AZ445" s="87"/>
      <c r="BA445" s="87"/>
      <c r="BB445" s="87"/>
      <c r="BC445" s="87"/>
      <c r="BD445" s="87"/>
    </row>
    <row r="446" spans="1:56" s="145" customFormat="1" ht="12.75">
      <c r="A446" s="87"/>
      <c r="B446" s="126"/>
      <c r="C446" s="131"/>
      <c r="D446" s="139"/>
      <c r="E446" s="155"/>
      <c r="F446" s="155"/>
      <c r="G446" s="149"/>
      <c r="H446" s="132"/>
      <c r="I446" s="12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7"/>
    </row>
    <row r="447" spans="1:56" s="145" customFormat="1" ht="12.75">
      <c r="A447" s="87"/>
      <c r="B447" s="126"/>
      <c r="C447" s="131"/>
      <c r="D447" s="139"/>
      <c r="E447" s="155"/>
      <c r="F447" s="155"/>
      <c r="G447" s="149"/>
      <c r="H447" s="132"/>
      <c r="I447" s="12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87"/>
      <c r="AE447" s="87"/>
      <c r="AF447" s="87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  <c r="AW447" s="87"/>
      <c r="AX447" s="87"/>
      <c r="AY447" s="87"/>
      <c r="AZ447" s="87"/>
      <c r="BA447" s="87"/>
      <c r="BB447" s="87"/>
      <c r="BC447" s="87"/>
      <c r="BD447" s="87"/>
    </row>
    <row r="448" spans="1:56" s="145" customFormat="1" ht="12.75">
      <c r="A448" s="87"/>
      <c r="B448" s="126"/>
      <c r="C448" s="131"/>
      <c r="D448" s="139"/>
      <c r="E448" s="155"/>
      <c r="F448" s="155"/>
      <c r="G448" s="149"/>
      <c r="H448" s="132"/>
      <c r="I448" s="12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  <c r="AW448" s="87"/>
      <c r="AX448" s="87"/>
      <c r="AY448" s="87"/>
      <c r="AZ448" s="87"/>
      <c r="BA448" s="87"/>
      <c r="BB448" s="87"/>
      <c r="BC448" s="87"/>
      <c r="BD448" s="87"/>
    </row>
    <row r="449" spans="1:56" s="145" customFormat="1" ht="12.75">
      <c r="A449" s="87"/>
      <c r="B449" s="126"/>
      <c r="C449" s="131"/>
      <c r="D449" s="139"/>
      <c r="E449" s="155"/>
      <c r="F449" s="155"/>
      <c r="G449" s="149"/>
      <c r="H449" s="132"/>
      <c r="I449" s="12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  <c r="AW449" s="87"/>
      <c r="AX449" s="87"/>
      <c r="AY449" s="87"/>
      <c r="AZ449" s="87"/>
      <c r="BA449" s="87"/>
      <c r="BB449" s="87"/>
      <c r="BC449" s="87"/>
      <c r="BD449" s="87"/>
    </row>
    <row r="450" spans="1:56" s="145" customFormat="1" ht="12.75">
      <c r="A450" s="87"/>
      <c r="B450" s="126"/>
      <c r="C450" s="131"/>
      <c r="D450" s="126"/>
      <c r="E450" s="155"/>
      <c r="F450" s="155"/>
      <c r="G450" s="149"/>
      <c r="H450" s="132"/>
      <c r="I450" s="12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  <c r="AW450" s="87"/>
      <c r="AX450" s="87"/>
      <c r="AY450" s="87"/>
      <c r="AZ450" s="87"/>
      <c r="BA450" s="87"/>
      <c r="BB450" s="87"/>
      <c r="BC450" s="87"/>
      <c r="BD450" s="87"/>
    </row>
    <row r="451" spans="1:56" s="145" customFormat="1" ht="12.75">
      <c r="A451" s="87"/>
      <c r="B451" s="126"/>
      <c r="C451" s="131"/>
      <c r="D451" s="126"/>
      <c r="E451" s="155"/>
      <c r="F451" s="155"/>
      <c r="G451" s="149"/>
      <c r="H451" s="132"/>
      <c r="I451" s="12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87"/>
      <c r="Z451" s="87"/>
      <c r="AA451" s="87"/>
      <c r="AB451" s="87"/>
      <c r="AC451" s="87"/>
      <c r="AD451" s="87"/>
      <c r="AE451" s="87"/>
      <c r="AF451" s="87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  <c r="AW451" s="87"/>
      <c r="AX451" s="87"/>
      <c r="AY451" s="87"/>
      <c r="AZ451" s="87"/>
      <c r="BA451" s="87"/>
      <c r="BB451" s="87"/>
      <c r="BC451" s="87"/>
      <c r="BD451" s="87"/>
    </row>
    <row r="452" spans="1:56" s="157" customFormat="1" ht="12.75">
      <c r="A452" s="87"/>
      <c r="B452" s="126"/>
      <c r="C452" s="131"/>
      <c r="D452" s="125"/>
      <c r="E452" s="127"/>
      <c r="F452" s="127"/>
      <c r="G452" s="133"/>
      <c r="H452" s="132"/>
      <c r="I452" s="156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87"/>
      <c r="Z452" s="87"/>
      <c r="AA452" s="87"/>
      <c r="AB452" s="87"/>
      <c r="AC452" s="87"/>
      <c r="AD452" s="87"/>
      <c r="AE452" s="87"/>
      <c r="AF452" s="87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  <c r="AW452" s="87"/>
      <c r="AX452" s="87"/>
      <c r="AY452" s="87"/>
      <c r="AZ452" s="87"/>
      <c r="BA452" s="87"/>
      <c r="BB452" s="87"/>
      <c r="BC452" s="87"/>
      <c r="BD452" s="87"/>
    </row>
    <row r="453" spans="1:56" s="157" customFormat="1" ht="12.75">
      <c r="A453" s="87"/>
      <c r="B453" s="126"/>
      <c r="C453" s="131"/>
      <c r="D453" s="125"/>
      <c r="E453" s="127"/>
      <c r="F453" s="127"/>
      <c r="G453" s="133"/>
      <c r="H453" s="132"/>
      <c r="I453" s="156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87"/>
      <c r="Z453" s="87"/>
      <c r="AA453" s="87"/>
      <c r="AB453" s="87"/>
      <c r="AC453" s="87"/>
      <c r="AD453" s="87"/>
      <c r="AE453" s="87"/>
      <c r="AF453" s="87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  <c r="AW453" s="87"/>
      <c r="AX453" s="87"/>
      <c r="AY453" s="87"/>
      <c r="AZ453" s="87"/>
      <c r="BA453" s="87"/>
      <c r="BB453" s="87"/>
      <c r="BC453" s="87"/>
      <c r="BD453" s="87"/>
    </row>
    <row r="454" spans="1:56" s="157" customFormat="1" ht="12.75">
      <c r="A454" s="87"/>
      <c r="B454" s="126"/>
      <c r="C454" s="131"/>
      <c r="D454" s="125"/>
      <c r="E454" s="127"/>
      <c r="F454" s="127"/>
      <c r="G454" s="133"/>
      <c r="H454" s="132"/>
      <c r="I454" s="156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87"/>
      <c r="Z454" s="87"/>
      <c r="AA454" s="87"/>
      <c r="AB454" s="87"/>
      <c r="AC454" s="87"/>
      <c r="AD454" s="87"/>
      <c r="AE454" s="87"/>
      <c r="AF454" s="87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  <c r="AW454" s="87"/>
      <c r="AX454" s="87"/>
      <c r="AY454" s="87"/>
      <c r="AZ454" s="87"/>
      <c r="BA454" s="87"/>
      <c r="BB454" s="87"/>
      <c r="BC454" s="87"/>
      <c r="BD454" s="87"/>
    </row>
    <row r="455" spans="1:56" s="157" customFormat="1" ht="12.75">
      <c r="A455" s="87"/>
      <c r="B455" s="126"/>
      <c r="C455" s="131"/>
      <c r="D455" s="125"/>
      <c r="E455" s="127"/>
      <c r="F455" s="127"/>
      <c r="G455" s="133"/>
      <c r="H455" s="132"/>
      <c r="I455" s="156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87"/>
      <c r="Z455" s="87"/>
      <c r="AA455" s="87"/>
      <c r="AB455" s="87"/>
      <c r="AC455" s="87"/>
      <c r="AD455" s="87"/>
      <c r="AE455" s="87"/>
      <c r="AF455" s="87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  <c r="AW455" s="87"/>
      <c r="AX455" s="87"/>
      <c r="AY455" s="87"/>
      <c r="AZ455" s="87"/>
      <c r="BA455" s="87"/>
      <c r="BB455" s="87"/>
      <c r="BC455" s="87"/>
      <c r="BD455" s="87"/>
    </row>
    <row r="456" spans="1:56" s="157" customFormat="1" ht="12.75">
      <c r="A456" s="87"/>
      <c r="B456" s="126"/>
      <c r="C456" s="131"/>
      <c r="D456" s="125"/>
      <c r="E456" s="127"/>
      <c r="F456" s="127"/>
      <c r="G456" s="133"/>
      <c r="H456" s="132"/>
      <c r="I456" s="156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87"/>
      <c r="Z456" s="87"/>
      <c r="AA456" s="87"/>
      <c r="AB456" s="87"/>
      <c r="AC456" s="87"/>
      <c r="AD456" s="87"/>
      <c r="AE456" s="87"/>
      <c r="AF456" s="87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  <c r="AW456" s="87"/>
      <c r="AX456" s="87"/>
      <c r="AY456" s="87"/>
      <c r="AZ456" s="87"/>
      <c r="BA456" s="87"/>
      <c r="BB456" s="87"/>
      <c r="BC456" s="87"/>
      <c r="BD456" s="87"/>
    </row>
    <row r="457" spans="1:56" s="116" customFormat="1" ht="12.75">
      <c r="A457" s="87"/>
      <c r="B457" s="126"/>
      <c r="C457" s="131"/>
      <c r="D457" s="125"/>
      <c r="E457" s="127"/>
      <c r="F457" s="127"/>
      <c r="G457" s="133"/>
      <c r="H457" s="132"/>
      <c r="I457" s="12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87"/>
      <c r="Z457" s="87"/>
      <c r="AA457" s="87"/>
      <c r="AB457" s="87"/>
      <c r="AC457" s="87"/>
      <c r="AD457" s="87"/>
      <c r="AE457" s="87"/>
      <c r="AF457" s="87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  <c r="AW457" s="87"/>
      <c r="AX457" s="87"/>
      <c r="AY457" s="87"/>
      <c r="AZ457" s="87"/>
      <c r="BA457" s="87"/>
      <c r="BB457" s="87"/>
      <c r="BC457" s="87"/>
      <c r="BD457" s="87"/>
    </row>
    <row r="458" spans="1:56" s="158" customFormat="1" ht="12.75">
      <c r="A458" s="136"/>
      <c r="B458" s="126"/>
      <c r="C458" s="131"/>
      <c r="D458" s="126"/>
      <c r="E458" s="127"/>
      <c r="F458" s="127"/>
      <c r="G458" s="133"/>
      <c r="H458" s="132"/>
      <c r="I458" s="127"/>
      <c r="J458" s="136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  <c r="V458" s="136"/>
      <c r="W458" s="136"/>
      <c r="X458" s="136"/>
      <c r="Y458" s="136"/>
      <c r="Z458" s="136"/>
      <c r="AA458" s="136"/>
      <c r="AB458" s="136"/>
      <c r="AC458" s="136"/>
      <c r="AD458" s="136"/>
      <c r="AE458" s="136"/>
      <c r="AF458" s="136"/>
      <c r="AG458" s="136"/>
      <c r="AH458" s="136"/>
      <c r="AI458" s="136"/>
      <c r="AJ458" s="136"/>
      <c r="AK458" s="136"/>
      <c r="AL458" s="136"/>
      <c r="AM458" s="136"/>
      <c r="AN458" s="136"/>
      <c r="AO458" s="136"/>
      <c r="AP458" s="136"/>
      <c r="AQ458" s="136"/>
      <c r="AR458" s="136"/>
      <c r="AS458" s="136"/>
      <c r="AT458" s="136"/>
      <c r="AU458" s="136"/>
      <c r="AV458" s="136"/>
      <c r="AW458" s="136"/>
      <c r="AX458" s="136"/>
      <c r="AY458" s="136"/>
      <c r="AZ458" s="136"/>
      <c r="BA458" s="136"/>
      <c r="BB458" s="136"/>
      <c r="BC458" s="136"/>
      <c r="BD458" s="136"/>
    </row>
    <row r="459" spans="1:56" s="158" customFormat="1" ht="12.75">
      <c r="A459" s="136"/>
      <c r="B459" s="126"/>
      <c r="C459" s="131"/>
      <c r="D459" s="126"/>
      <c r="E459" s="127"/>
      <c r="F459" s="127"/>
      <c r="G459" s="133"/>
      <c r="H459" s="132"/>
      <c r="I459" s="127"/>
      <c r="J459" s="136"/>
      <c r="K459" s="136"/>
      <c r="L459" s="136"/>
      <c r="M459" s="136"/>
      <c r="N459" s="136"/>
      <c r="O459" s="136"/>
      <c r="P459" s="136"/>
      <c r="Q459" s="136"/>
      <c r="R459" s="136"/>
      <c r="S459" s="136"/>
      <c r="T459" s="136"/>
      <c r="U459" s="136"/>
      <c r="V459" s="136"/>
      <c r="W459" s="136"/>
      <c r="X459" s="136"/>
      <c r="Y459" s="136"/>
      <c r="Z459" s="136"/>
      <c r="AA459" s="136"/>
      <c r="AB459" s="136"/>
      <c r="AC459" s="136"/>
      <c r="AD459" s="136"/>
      <c r="AE459" s="136"/>
      <c r="AF459" s="136"/>
      <c r="AG459" s="136"/>
      <c r="AH459" s="136"/>
      <c r="AI459" s="136"/>
      <c r="AJ459" s="136"/>
      <c r="AK459" s="136"/>
      <c r="AL459" s="136"/>
      <c r="AM459" s="136"/>
      <c r="AN459" s="136"/>
      <c r="AO459" s="136"/>
      <c r="AP459" s="136"/>
      <c r="AQ459" s="136"/>
      <c r="AR459" s="136"/>
      <c r="AS459" s="136"/>
      <c r="AT459" s="136"/>
      <c r="AU459" s="136"/>
      <c r="AV459" s="136"/>
      <c r="AW459" s="136"/>
      <c r="AX459" s="136"/>
      <c r="AY459" s="136"/>
      <c r="AZ459" s="136"/>
      <c r="BA459" s="136"/>
      <c r="BB459" s="136"/>
      <c r="BC459" s="136"/>
      <c r="BD459" s="136"/>
    </row>
    <row r="460" spans="1:56" s="158" customFormat="1" ht="12.75">
      <c r="A460" s="136"/>
      <c r="B460" s="126"/>
      <c r="C460" s="131"/>
      <c r="D460" s="126"/>
      <c r="E460" s="127"/>
      <c r="F460" s="127"/>
      <c r="G460" s="133"/>
      <c r="H460" s="132"/>
      <c r="I460" s="127"/>
      <c r="J460" s="136"/>
      <c r="K460" s="136"/>
      <c r="L460" s="136"/>
      <c r="M460" s="136"/>
      <c r="N460" s="136"/>
      <c r="O460" s="136"/>
      <c r="P460" s="136"/>
      <c r="Q460" s="136"/>
      <c r="R460" s="136"/>
      <c r="S460" s="136"/>
      <c r="T460" s="136"/>
      <c r="U460" s="136"/>
      <c r="V460" s="136"/>
      <c r="W460" s="136"/>
      <c r="X460" s="136"/>
      <c r="Y460" s="136"/>
      <c r="Z460" s="136"/>
      <c r="AA460" s="136"/>
      <c r="AB460" s="136"/>
      <c r="AC460" s="136"/>
      <c r="AD460" s="136"/>
      <c r="AE460" s="136"/>
      <c r="AF460" s="136"/>
      <c r="AG460" s="136"/>
      <c r="AH460" s="136"/>
      <c r="AI460" s="136"/>
      <c r="AJ460" s="136"/>
      <c r="AK460" s="136"/>
      <c r="AL460" s="136"/>
      <c r="AM460" s="136"/>
      <c r="AN460" s="136"/>
      <c r="AO460" s="136"/>
      <c r="AP460" s="136"/>
      <c r="AQ460" s="136"/>
      <c r="AR460" s="136"/>
      <c r="AS460" s="136"/>
      <c r="AT460" s="136"/>
      <c r="AU460" s="136"/>
      <c r="AV460" s="136"/>
      <c r="AW460" s="136"/>
      <c r="AX460" s="136"/>
      <c r="AY460" s="136"/>
      <c r="AZ460" s="136"/>
      <c r="BA460" s="136"/>
      <c r="BB460" s="136"/>
      <c r="BC460" s="136"/>
      <c r="BD460" s="136"/>
    </row>
    <row r="461" spans="1:56" s="158" customFormat="1" ht="12.75">
      <c r="A461" s="136"/>
      <c r="B461" s="126"/>
      <c r="C461" s="131"/>
      <c r="D461" s="126"/>
      <c r="E461" s="127"/>
      <c r="F461" s="127"/>
      <c r="G461" s="133"/>
      <c r="H461" s="132"/>
      <c r="I461" s="127"/>
      <c r="J461" s="136"/>
      <c r="K461" s="136"/>
      <c r="L461" s="136"/>
      <c r="M461" s="136"/>
      <c r="N461" s="136"/>
      <c r="O461" s="136"/>
      <c r="P461" s="136"/>
      <c r="Q461" s="136"/>
      <c r="R461" s="136"/>
      <c r="S461" s="136"/>
      <c r="T461" s="136"/>
      <c r="U461" s="136"/>
      <c r="V461" s="136"/>
      <c r="W461" s="136"/>
      <c r="X461" s="136"/>
      <c r="Y461" s="136"/>
      <c r="Z461" s="136"/>
      <c r="AA461" s="136"/>
      <c r="AB461" s="136"/>
      <c r="AC461" s="136"/>
      <c r="AD461" s="136"/>
      <c r="AE461" s="136"/>
      <c r="AF461" s="136"/>
      <c r="AG461" s="136"/>
      <c r="AH461" s="136"/>
      <c r="AI461" s="136"/>
      <c r="AJ461" s="136"/>
      <c r="AK461" s="136"/>
      <c r="AL461" s="136"/>
      <c r="AM461" s="136"/>
      <c r="AN461" s="136"/>
      <c r="AO461" s="136"/>
      <c r="AP461" s="136"/>
      <c r="AQ461" s="136"/>
      <c r="AR461" s="136"/>
      <c r="AS461" s="136"/>
      <c r="AT461" s="136"/>
      <c r="AU461" s="136"/>
      <c r="AV461" s="136"/>
      <c r="AW461" s="136"/>
      <c r="AX461" s="136"/>
      <c r="AY461" s="136"/>
      <c r="AZ461" s="136"/>
      <c r="BA461" s="136"/>
      <c r="BB461" s="136"/>
      <c r="BC461" s="136"/>
      <c r="BD461" s="136"/>
    </row>
    <row r="462" spans="1:56" s="158" customFormat="1" ht="12.75">
      <c r="A462" s="136"/>
      <c r="B462" s="126"/>
      <c r="C462" s="131"/>
      <c r="D462" s="125"/>
      <c r="E462" s="127"/>
      <c r="F462" s="127"/>
      <c r="G462" s="133"/>
      <c r="H462" s="132"/>
      <c r="I462" s="127"/>
      <c r="J462" s="136"/>
      <c r="K462" s="136"/>
      <c r="L462" s="136"/>
      <c r="M462" s="136"/>
      <c r="N462" s="136"/>
      <c r="O462" s="136"/>
      <c r="P462" s="136"/>
      <c r="Q462" s="136"/>
      <c r="R462" s="136"/>
      <c r="S462" s="136"/>
      <c r="T462" s="136"/>
      <c r="U462" s="136"/>
      <c r="V462" s="136"/>
      <c r="W462" s="136"/>
      <c r="X462" s="136"/>
      <c r="Y462" s="136"/>
      <c r="Z462" s="136"/>
      <c r="AA462" s="136"/>
      <c r="AB462" s="136"/>
      <c r="AC462" s="136"/>
      <c r="AD462" s="136"/>
      <c r="AE462" s="136"/>
      <c r="AF462" s="136"/>
      <c r="AG462" s="136"/>
      <c r="AH462" s="136"/>
      <c r="AI462" s="136"/>
      <c r="AJ462" s="136"/>
      <c r="AK462" s="136"/>
      <c r="AL462" s="136"/>
      <c r="AM462" s="136"/>
      <c r="AN462" s="136"/>
      <c r="AO462" s="136"/>
      <c r="AP462" s="136"/>
      <c r="AQ462" s="136"/>
      <c r="AR462" s="136"/>
      <c r="AS462" s="136"/>
      <c r="AT462" s="136"/>
      <c r="AU462" s="136"/>
      <c r="AV462" s="136"/>
      <c r="AW462" s="136"/>
      <c r="AX462" s="136"/>
      <c r="AY462" s="136"/>
      <c r="AZ462" s="136"/>
      <c r="BA462" s="136"/>
      <c r="BB462" s="136"/>
      <c r="BC462" s="136"/>
      <c r="BD462" s="136"/>
    </row>
    <row r="463" spans="1:56" s="116" customFormat="1" ht="12.75">
      <c r="A463" s="87"/>
      <c r="B463" s="126"/>
      <c r="C463" s="131"/>
      <c r="D463" s="125"/>
      <c r="E463" s="127"/>
      <c r="F463" s="127"/>
      <c r="G463" s="133"/>
      <c r="H463" s="132"/>
      <c r="I463" s="12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  <c r="AW463" s="87"/>
      <c r="AX463" s="87"/>
      <c r="AY463" s="87"/>
      <c r="AZ463" s="87"/>
      <c r="BA463" s="87"/>
      <c r="BB463" s="87"/>
      <c r="BC463" s="87"/>
      <c r="BD463" s="87"/>
    </row>
    <row r="464" spans="1:56" s="116" customFormat="1" ht="12.75">
      <c r="A464" s="87"/>
      <c r="B464" s="126"/>
      <c r="C464" s="131"/>
      <c r="D464" s="125"/>
      <c r="E464" s="127"/>
      <c r="F464" s="127"/>
      <c r="G464" s="133"/>
      <c r="H464" s="132"/>
      <c r="I464" s="12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  <c r="AW464" s="87"/>
      <c r="AX464" s="87"/>
      <c r="AY464" s="87"/>
      <c r="AZ464" s="87"/>
      <c r="BA464" s="87"/>
      <c r="BB464" s="87"/>
      <c r="BC464" s="87"/>
      <c r="BD464" s="87"/>
    </row>
    <row r="465" spans="1:56" s="116" customFormat="1" ht="12.75">
      <c r="A465" s="87"/>
      <c r="B465" s="126"/>
      <c r="C465" s="131"/>
      <c r="D465" s="125"/>
      <c r="E465" s="127"/>
      <c r="F465" s="127"/>
      <c r="G465" s="133"/>
      <c r="H465" s="132"/>
      <c r="I465" s="12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  <c r="AW465" s="87"/>
      <c r="AX465" s="87"/>
      <c r="AY465" s="87"/>
      <c r="AZ465" s="87"/>
      <c r="BA465" s="87"/>
      <c r="BB465" s="87"/>
      <c r="BC465" s="87"/>
      <c r="BD465" s="87"/>
    </row>
    <row r="466" spans="1:56" s="161" customFormat="1" ht="12.75">
      <c r="A466" s="87"/>
      <c r="B466" s="126"/>
      <c r="C466" s="127"/>
      <c r="D466" s="159"/>
      <c r="E466" s="127"/>
      <c r="F466" s="127"/>
      <c r="G466" s="133"/>
      <c r="H466" s="127"/>
      <c r="I466" s="160"/>
      <c r="J466" s="87"/>
      <c r="K466" s="87"/>
      <c r="L466" s="87"/>
      <c r="M466" s="87"/>
      <c r="N466" s="87"/>
      <c r="O466" s="87"/>
      <c r="P466" s="87"/>
      <c r="Q466" s="87"/>
      <c r="R466" s="87"/>
      <c r="S466" s="87"/>
      <c r="T466" s="87"/>
      <c r="U466" s="87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  <c r="AW466" s="87"/>
      <c r="AX466" s="87"/>
      <c r="AY466" s="87"/>
      <c r="AZ466" s="87"/>
      <c r="BA466" s="87"/>
      <c r="BB466" s="87"/>
      <c r="BC466" s="87"/>
      <c r="BD466" s="87"/>
    </row>
    <row r="467" spans="1:56" s="161" customFormat="1" ht="12.75">
      <c r="A467" s="87"/>
      <c r="B467" s="126"/>
      <c r="C467" s="127"/>
      <c r="D467" s="159"/>
      <c r="E467" s="127"/>
      <c r="F467" s="127"/>
      <c r="G467" s="162"/>
      <c r="H467" s="127"/>
      <c r="I467" s="160"/>
      <c r="J467" s="87"/>
      <c r="K467" s="87"/>
      <c r="L467" s="87"/>
      <c r="M467" s="87"/>
      <c r="N467" s="87"/>
      <c r="O467" s="87"/>
      <c r="P467" s="87"/>
      <c r="Q467" s="87"/>
      <c r="R467" s="87"/>
      <c r="S467" s="87"/>
      <c r="T467" s="87"/>
      <c r="U467" s="87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  <c r="AW467" s="87"/>
      <c r="AX467" s="87"/>
      <c r="AY467" s="87"/>
      <c r="AZ467" s="87"/>
      <c r="BA467" s="87"/>
      <c r="BB467" s="87"/>
      <c r="BC467" s="87"/>
      <c r="BD467" s="87"/>
    </row>
    <row r="468" spans="1:56" s="161" customFormat="1" ht="12.75">
      <c r="A468" s="87"/>
      <c r="B468" s="126"/>
      <c r="C468" s="127"/>
      <c r="D468" s="159"/>
      <c r="E468" s="127"/>
      <c r="F468" s="127"/>
      <c r="G468" s="162"/>
      <c r="H468" s="127"/>
      <c r="I468" s="160"/>
      <c r="J468" s="87"/>
      <c r="K468" s="87"/>
      <c r="L468" s="87"/>
      <c r="M468" s="87"/>
      <c r="N468" s="87"/>
      <c r="O468" s="87"/>
      <c r="P468" s="87"/>
      <c r="Q468" s="87"/>
      <c r="R468" s="87"/>
      <c r="S468" s="87"/>
      <c r="T468" s="87"/>
      <c r="U468" s="87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  <c r="AW468" s="87"/>
      <c r="AX468" s="87"/>
      <c r="AY468" s="87"/>
      <c r="AZ468" s="87"/>
      <c r="BA468" s="87"/>
      <c r="BB468" s="87"/>
      <c r="BC468" s="87"/>
      <c r="BD468" s="87"/>
    </row>
    <row r="469" spans="1:56" s="161" customFormat="1" ht="12.75">
      <c r="A469" s="87"/>
      <c r="B469" s="126"/>
      <c r="C469" s="127"/>
      <c r="D469" s="159"/>
      <c r="E469" s="127"/>
      <c r="F469" s="127"/>
      <c r="G469" s="133"/>
      <c r="H469" s="127"/>
      <c r="I469" s="160"/>
      <c r="J469" s="87"/>
      <c r="K469" s="87"/>
      <c r="L469" s="87"/>
      <c r="M469" s="87"/>
      <c r="N469" s="87"/>
      <c r="O469" s="87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  <c r="AW469" s="87"/>
      <c r="AX469" s="87"/>
      <c r="AY469" s="87"/>
      <c r="AZ469" s="87"/>
      <c r="BA469" s="87"/>
      <c r="BB469" s="87"/>
      <c r="BC469" s="87"/>
      <c r="BD469" s="87"/>
    </row>
    <row r="470" spans="1:56" s="161" customFormat="1" ht="12.75">
      <c r="A470" s="87"/>
      <c r="B470" s="126"/>
      <c r="C470" s="127"/>
      <c r="D470" s="159"/>
      <c r="E470" s="127"/>
      <c r="F470" s="127"/>
      <c r="G470" s="133"/>
      <c r="H470" s="127"/>
      <c r="I470" s="160"/>
      <c r="J470" s="87"/>
      <c r="K470" s="87"/>
      <c r="L470" s="87"/>
      <c r="M470" s="87"/>
      <c r="N470" s="87"/>
      <c r="O470" s="87"/>
      <c r="P470" s="87"/>
      <c r="Q470" s="87"/>
      <c r="R470" s="87"/>
      <c r="S470" s="87"/>
      <c r="T470" s="87"/>
      <c r="U470" s="87"/>
      <c r="V470" s="87"/>
      <c r="W470" s="87"/>
      <c r="X470" s="87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  <c r="AW470" s="87"/>
      <c r="AX470" s="87"/>
      <c r="AY470" s="87"/>
      <c r="AZ470" s="87"/>
      <c r="BA470" s="87"/>
      <c r="BB470" s="87"/>
      <c r="BC470" s="87"/>
      <c r="BD470" s="87"/>
    </row>
    <row r="471" spans="1:56" s="161" customFormat="1" ht="12.75">
      <c r="A471" s="87"/>
      <c r="B471" s="126"/>
      <c r="C471" s="127"/>
      <c r="D471" s="159"/>
      <c r="E471" s="127"/>
      <c r="F471" s="127"/>
      <c r="G471" s="163"/>
      <c r="H471" s="127"/>
      <c r="I471" s="160"/>
      <c r="J471" s="87"/>
      <c r="K471" s="87"/>
      <c r="L471" s="87"/>
      <c r="M471" s="87"/>
      <c r="N471" s="87"/>
      <c r="O471" s="87"/>
      <c r="P471" s="87"/>
      <c r="Q471" s="87"/>
      <c r="R471" s="87"/>
      <c r="S471" s="87"/>
      <c r="T471" s="87"/>
      <c r="U471" s="87"/>
      <c r="V471" s="87"/>
      <c r="W471" s="87"/>
      <c r="X471" s="87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  <c r="AW471" s="87"/>
      <c r="AX471" s="87"/>
      <c r="AY471" s="87"/>
      <c r="AZ471" s="87"/>
      <c r="BA471" s="87"/>
      <c r="BB471" s="87"/>
      <c r="BC471" s="87"/>
      <c r="BD471" s="87"/>
    </row>
    <row r="472" spans="1:56" s="161" customFormat="1" ht="12.75">
      <c r="A472" s="87"/>
      <c r="B472" s="126"/>
      <c r="C472" s="127"/>
      <c r="D472" s="159"/>
      <c r="E472" s="127"/>
      <c r="F472" s="127"/>
      <c r="G472" s="133"/>
      <c r="H472" s="127"/>
      <c r="I472" s="160"/>
      <c r="J472" s="87"/>
      <c r="K472" s="87"/>
      <c r="L472" s="87"/>
      <c r="M472" s="87"/>
      <c r="N472" s="87"/>
      <c r="O472" s="87"/>
      <c r="P472" s="87"/>
      <c r="Q472" s="87"/>
      <c r="R472" s="87"/>
      <c r="S472" s="87"/>
      <c r="T472" s="87"/>
      <c r="U472" s="87"/>
      <c r="V472" s="87"/>
      <c r="W472" s="87"/>
      <c r="X472" s="87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  <c r="AW472" s="87"/>
      <c r="AX472" s="87"/>
      <c r="AY472" s="87"/>
      <c r="AZ472" s="87"/>
      <c r="BA472" s="87"/>
      <c r="BB472" s="87"/>
      <c r="BC472" s="87"/>
      <c r="BD472" s="87"/>
    </row>
    <row r="473" spans="1:56" s="161" customFormat="1" ht="12.75">
      <c r="A473" s="87"/>
      <c r="B473" s="126"/>
      <c r="C473" s="127"/>
      <c r="D473" s="159"/>
      <c r="E473" s="127"/>
      <c r="F473" s="127"/>
      <c r="G473" s="133"/>
      <c r="H473" s="127"/>
      <c r="I473" s="160"/>
      <c r="J473" s="87"/>
      <c r="K473" s="87"/>
      <c r="L473" s="87"/>
      <c r="M473" s="87"/>
      <c r="N473" s="87"/>
      <c r="O473" s="87"/>
      <c r="P473" s="87"/>
      <c r="Q473" s="87"/>
      <c r="R473" s="87"/>
      <c r="S473" s="87"/>
      <c r="T473" s="87"/>
      <c r="U473" s="87"/>
      <c r="V473" s="87"/>
      <c r="W473" s="87"/>
      <c r="X473" s="87"/>
      <c r="Y473" s="87"/>
      <c r="Z473" s="87"/>
      <c r="AA473" s="87"/>
      <c r="AB473" s="87"/>
      <c r="AC473" s="87"/>
      <c r="AD473" s="87"/>
      <c r="AE473" s="87"/>
      <c r="AF473" s="87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  <c r="AW473" s="87"/>
      <c r="AX473" s="87"/>
      <c r="AY473" s="87"/>
      <c r="AZ473" s="87"/>
      <c r="BA473" s="87"/>
      <c r="BB473" s="87"/>
      <c r="BC473" s="87"/>
      <c r="BD473" s="87"/>
    </row>
    <row r="474" spans="1:56" s="161" customFormat="1" ht="12.75">
      <c r="A474" s="87"/>
      <c r="B474" s="126"/>
      <c r="C474" s="127"/>
      <c r="D474" s="159"/>
      <c r="E474" s="127"/>
      <c r="F474" s="127"/>
      <c r="G474" s="133"/>
      <c r="H474" s="127"/>
      <c r="I474" s="160"/>
      <c r="J474" s="87"/>
      <c r="K474" s="87"/>
      <c r="L474" s="87"/>
      <c r="M474" s="87"/>
      <c r="N474" s="87"/>
      <c r="O474" s="87"/>
      <c r="P474" s="87"/>
      <c r="Q474" s="87"/>
      <c r="R474" s="87"/>
      <c r="S474" s="87"/>
      <c r="T474" s="87"/>
      <c r="U474" s="87"/>
      <c r="V474" s="87"/>
      <c r="W474" s="87"/>
      <c r="X474" s="87"/>
      <c r="Y474" s="87"/>
      <c r="Z474" s="87"/>
      <c r="AA474" s="87"/>
      <c r="AB474" s="87"/>
      <c r="AC474" s="87"/>
      <c r="AD474" s="87"/>
      <c r="AE474" s="87"/>
      <c r="AF474" s="87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  <c r="AW474" s="87"/>
      <c r="AX474" s="87"/>
      <c r="AY474" s="87"/>
      <c r="AZ474" s="87"/>
      <c r="BA474" s="87"/>
      <c r="BB474" s="87"/>
      <c r="BC474" s="87"/>
      <c r="BD474" s="87"/>
    </row>
    <row r="475" spans="1:56" s="161" customFormat="1" ht="12.75">
      <c r="A475" s="87"/>
      <c r="B475" s="126"/>
      <c r="C475" s="127"/>
      <c r="D475" s="159"/>
      <c r="E475" s="127"/>
      <c r="F475" s="127"/>
      <c r="G475" s="133"/>
      <c r="H475" s="127"/>
      <c r="I475" s="160"/>
      <c r="J475" s="87"/>
      <c r="K475" s="87"/>
      <c r="L475" s="87"/>
      <c r="M475" s="87"/>
      <c r="N475" s="87"/>
      <c r="O475" s="87"/>
      <c r="P475" s="87"/>
      <c r="Q475" s="87"/>
      <c r="R475" s="87"/>
      <c r="S475" s="87"/>
      <c r="T475" s="87"/>
      <c r="U475" s="87"/>
      <c r="V475" s="87"/>
      <c r="W475" s="87"/>
      <c r="X475" s="87"/>
      <c r="Y475" s="87"/>
      <c r="Z475" s="87"/>
      <c r="AA475" s="87"/>
      <c r="AB475" s="87"/>
      <c r="AC475" s="87"/>
      <c r="AD475" s="87"/>
      <c r="AE475" s="87"/>
      <c r="AF475" s="87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  <c r="AW475" s="87"/>
      <c r="AX475" s="87"/>
      <c r="AY475" s="87"/>
      <c r="AZ475" s="87"/>
      <c r="BA475" s="87"/>
      <c r="BB475" s="87"/>
      <c r="BC475" s="87"/>
      <c r="BD475" s="87"/>
    </row>
    <row r="476" spans="1:56" s="157" customFormat="1" ht="12.75">
      <c r="A476" s="87"/>
      <c r="B476" s="126"/>
      <c r="C476" s="131"/>
      <c r="D476" s="125"/>
      <c r="E476" s="127"/>
      <c r="F476" s="127"/>
      <c r="G476" s="133"/>
      <c r="H476" s="132"/>
      <c r="I476" s="155"/>
      <c r="J476" s="87"/>
      <c r="K476" s="87"/>
      <c r="L476" s="87"/>
      <c r="M476" s="87"/>
      <c r="N476" s="87"/>
      <c r="O476" s="87"/>
      <c r="P476" s="87"/>
      <c r="Q476" s="87"/>
      <c r="R476" s="87"/>
      <c r="S476" s="87"/>
      <c r="T476" s="87"/>
      <c r="U476" s="87"/>
      <c r="V476" s="87"/>
      <c r="W476" s="87"/>
      <c r="X476" s="87"/>
      <c r="Y476" s="87"/>
      <c r="Z476" s="87"/>
      <c r="AA476" s="87"/>
      <c r="AB476" s="87"/>
      <c r="AC476" s="87"/>
      <c r="AD476" s="87"/>
      <c r="AE476" s="87"/>
      <c r="AF476" s="87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  <c r="AW476" s="87"/>
      <c r="AX476" s="87"/>
      <c r="AY476" s="87"/>
      <c r="AZ476" s="87"/>
      <c r="BA476" s="87"/>
      <c r="BB476" s="87"/>
      <c r="BC476" s="87"/>
      <c r="BD476" s="87"/>
    </row>
    <row r="477" spans="1:56" s="157" customFormat="1" ht="12.75">
      <c r="A477" s="87"/>
      <c r="B477" s="126"/>
      <c r="C477" s="131"/>
      <c r="D477" s="125"/>
      <c r="E477" s="127"/>
      <c r="F477" s="127"/>
      <c r="G477" s="133"/>
      <c r="H477" s="132"/>
      <c r="I477" s="155"/>
      <c r="J477" s="87"/>
      <c r="K477" s="87"/>
      <c r="L477" s="87"/>
      <c r="M477" s="87"/>
      <c r="N477" s="87"/>
      <c r="O477" s="87"/>
      <c r="P477" s="87"/>
      <c r="Q477" s="87"/>
      <c r="R477" s="87"/>
      <c r="S477" s="87"/>
      <c r="T477" s="87"/>
      <c r="U477" s="87"/>
      <c r="V477" s="87"/>
      <c r="W477" s="87"/>
      <c r="X477" s="87"/>
      <c r="Y477" s="87"/>
      <c r="Z477" s="87"/>
      <c r="AA477" s="87"/>
      <c r="AB477" s="87"/>
      <c r="AC477" s="87"/>
      <c r="AD477" s="87"/>
      <c r="AE477" s="87"/>
      <c r="AF477" s="87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  <c r="AW477" s="87"/>
      <c r="AX477" s="87"/>
      <c r="AY477" s="87"/>
      <c r="AZ477" s="87"/>
      <c r="BA477" s="87"/>
      <c r="BB477" s="87"/>
      <c r="BC477" s="87"/>
      <c r="BD477" s="87"/>
    </row>
    <row r="478" spans="1:56" s="157" customFormat="1" ht="12.75">
      <c r="A478" s="87"/>
      <c r="B478" s="126"/>
      <c r="C478" s="131"/>
      <c r="D478" s="125"/>
      <c r="E478" s="127"/>
      <c r="F478" s="127"/>
      <c r="G478" s="133"/>
      <c r="H478" s="132"/>
      <c r="I478" s="155"/>
      <c r="J478" s="87"/>
      <c r="K478" s="87"/>
      <c r="L478" s="87"/>
      <c r="M478" s="87"/>
      <c r="N478" s="87"/>
      <c r="O478" s="87"/>
      <c r="P478" s="87"/>
      <c r="Q478" s="87"/>
      <c r="R478" s="87"/>
      <c r="S478" s="87"/>
      <c r="T478" s="87"/>
      <c r="U478" s="87"/>
      <c r="V478" s="87"/>
      <c r="W478" s="87"/>
      <c r="X478" s="87"/>
      <c r="Y478" s="87"/>
      <c r="Z478" s="87"/>
      <c r="AA478" s="87"/>
      <c r="AB478" s="87"/>
      <c r="AC478" s="87"/>
      <c r="AD478" s="87"/>
      <c r="AE478" s="87"/>
      <c r="AF478" s="87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  <c r="AW478" s="87"/>
      <c r="AX478" s="87"/>
      <c r="AY478" s="87"/>
      <c r="AZ478" s="87"/>
      <c r="BA478" s="87"/>
      <c r="BB478" s="87"/>
      <c r="BC478" s="87"/>
      <c r="BD478" s="87"/>
    </row>
    <row r="479" spans="1:56" s="157" customFormat="1" ht="12.75">
      <c r="A479" s="87"/>
      <c r="B479" s="126"/>
      <c r="C479" s="131"/>
      <c r="D479" s="125"/>
      <c r="E479" s="127"/>
      <c r="F479" s="127"/>
      <c r="G479" s="133"/>
      <c r="H479" s="132"/>
      <c r="I479" s="155"/>
      <c r="J479" s="87"/>
      <c r="K479" s="87"/>
      <c r="L479" s="87"/>
      <c r="M479" s="87"/>
      <c r="N479" s="87"/>
      <c r="O479" s="87"/>
      <c r="P479" s="87"/>
      <c r="Q479" s="87"/>
      <c r="R479" s="87"/>
      <c r="S479" s="87"/>
      <c r="T479" s="87"/>
      <c r="U479" s="87"/>
      <c r="V479" s="87"/>
      <c r="W479" s="87"/>
      <c r="X479" s="87"/>
      <c r="Y479" s="87"/>
      <c r="Z479" s="87"/>
      <c r="AA479" s="87"/>
      <c r="AB479" s="87"/>
      <c r="AC479" s="87"/>
      <c r="AD479" s="87"/>
      <c r="AE479" s="87"/>
      <c r="AF479" s="87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  <c r="AW479" s="87"/>
      <c r="AX479" s="87"/>
      <c r="AY479" s="87"/>
      <c r="AZ479" s="87"/>
      <c r="BA479" s="87"/>
      <c r="BB479" s="87"/>
      <c r="BC479" s="87"/>
      <c r="BD479" s="87"/>
    </row>
    <row r="480" spans="1:56" s="157" customFormat="1" ht="12.75">
      <c r="A480" s="87"/>
      <c r="B480" s="126"/>
      <c r="C480" s="131"/>
      <c r="D480" s="125"/>
      <c r="E480" s="127"/>
      <c r="F480" s="127"/>
      <c r="G480" s="133"/>
      <c r="H480" s="132"/>
      <c r="I480" s="155"/>
      <c r="J480" s="87"/>
      <c r="K480" s="87"/>
      <c r="L480" s="87"/>
      <c r="M480" s="87"/>
      <c r="N480" s="87"/>
      <c r="O480" s="87"/>
      <c r="P480" s="87"/>
      <c r="Q480" s="87"/>
      <c r="R480" s="87"/>
      <c r="S480" s="87"/>
      <c r="T480" s="87"/>
      <c r="U480" s="87"/>
      <c r="V480" s="87"/>
      <c r="W480" s="87"/>
      <c r="X480" s="87"/>
      <c r="Y480" s="87"/>
      <c r="Z480" s="87"/>
      <c r="AA480" s="87"/>
      <c r="AB480" s="87"/>
      <c r="AC480" s="87"/>
      <c r="AD480" s="87"/>
      <c r="AE480" s="87"/>
      <c r="AF480" s="87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  <c r="AW480" s="87"/>
      <c r="AX480" s="87"/>
      <c r="AY480" s="87"/>
      <c r="AZ480" s="87"/>
      <c r="BA480" s="87"/>
      <c r="BB480" s="87"/>
      <c r="BC480" s="87"/>
      <c r="BD480" s="87"/>
    </row>
    <row r="481" spans="1:56" s="164" customFormat="1" ht="24.75" customHeight="1">
      <c r="A481" s="87">
        <v>30</v>
      </c>
      <c r="B481" s="117"/>
      <c r="C481" s="131"/>
      <c r="D481" s="150"/>
      <c r="E481" s="127"/>
      <c r="F481" s="127"/>
      <c r="G481" s="133"/>
      <c r="H481" s="132"/>
      <c r="I481" s="127"/>
      <c r="J481" s="87"/>
      <c r="K481" s="87"/>
      <c r="L481" s="87"/>
      <c r="M481" s="87"/>
      <c r="N481" s="87"/>
      <c r="O481" s="87"/>
      <c r="P481" s="87"/>
      <c r="Q481" s="87"/>
      <c r="R481" s="87"/>
      <c r="S481" s="87"/>
      <c r="T481" s="87"/>
      <c r="U481" s="87"/>
      <c r="V481" s="87"/>
      <c r="W481" s="87"/>
      <c r="X481" s="87"/>
      <c r="Y481" s="87"/>
      <c r="Z481" s="87"/>
      <c r="AA481" s="87"/>
      <c r="AB481" s="87"/>
      <c r="AC481" s="87"/>
      <c r="AD481" s="87"/>
      <c r="AE481" s="87"/>
      <c r="AF481" s="87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  <c r="AW481" s="87"/>
      <c r="AX481" s="87"/>
      <c r="AY481" s="87"/>
      <c r="AZ481" s="87"/>
      <c r="BA481" s="87"/>
      <c r="BB481" s="87"/>
      <c r="BC481" s="87"/>
      <c r="BD481" s="87"/>
    </row>
    <row r="482" spans="1:56" s="164" customFormat="1" ht="24.75" customHeight="1">
      <c r="A482" s="87"/>
      <c r="B482" s="117"/>
      <c r="C482" s="131"/>
      <c r="D482" s="150"/>
      <c r="E482" s="127"/>
      <c r="F482" s="127"/>
      <c r="G482" s="133"/>
      <c r="H482" s="132"/>
      <c r="I482" s="127"/>
      <c r="J482" s="87"/>
      <c r="K482" s="87"/>
      <c r="L482" s="87"/>
      <c r="M482" s="87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  <c r="Y482" s="87"/>
      <c r="Z482" s="87"/>
      <c r="AA482" s="87"/>
      <c r="AB482" s="87"/>
      <c r="AC482" s="87"/>
      <c r="AD482" s="87"/>
      <c r="AE482" s="87"/>
      <c r="AF482" s="87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  <c r="AW482" s="87"/>
      <c r="AX482" s="87"/>
      <c r="AY482" s="87"/>
      <c r="AZ482" s="87"/>
      <c r="BA482" s="87"/>
      <c r="BB482" s="87"/>
      <c r="BC482" s="87"/>
      <c r="BD482" s="87"/>
    </row>
    <row r="483" spans="1:56" s="165" customFormat="1" ht="24.75" customHeight="1">
      <c r="A483" s="136"/>
      <c r="B483" s="117"/>
      <c r="C483" s="138"/>
      <c r="D483" s="150"/>
      <c r="E483" s="140"/>
      <c r="F483" s="140"/>
      <c r="G483" s="133"/>
      <c r="H483" s="132"/>
      <c r="I483" s="127"/>
      <c r="J483" s="136"/>
      <c r="K483" s="136"/>
      <c r="L483" s="136"/>
      <c r="M483" s="136"/>
      <c r="N483" s="136"/>
      <c r="O483" s="136"/>
      <c r="P483" s="136"/>
      <c r="Q483" s="136"/>
      <c r="R483" s="136"/>
      <c r="S483" s="136"/>
      <c r="T483" s="136"/>
      <c r="U483" s="136"/>
      <c r="V483" s="136"/>
      <c r="W483" s="136"/>
      <c r="X483" s="136"/>
      <c r="Y483" s="136"/>
      <c r="Z483" s="136"/>
      <c r="AA483" s="136"/>
      <c r="AB483" s="136"/>
      <c r="AC483" s="136"/>
      <c r="AD483" s="136"/>
      <c r="AE483" s="136"/>
      <c r="AF483" s="136"/>
      <c r="AG483" s="136"/>
      <c r="AH483" s="136"/>
      <c r="AI483" s="136"/>
      <c r="AJ483" s="136"/>
      <c r="AK483" s="136"/>
      <c r="AL483" s="136"/>
      <c r="AM483" s="136"/>
      <c r="AN483" s="136"/>
      <c r="AO483" s="136"/>
      <c r="AP483" s="136"/>
      <c r="AQ483" s="136"/>
      <c r="AR483" s="136"/>
      <c r="AS483" s="136"/>
      <c r="AT483" s="136"/>
      <c r="AU483" s="136"/>
      <c r="AV483" s="136"/>
      <c r="AW483" s="136"/>
      <c r="AX483" s="136"/>
      <c r="AY483" s="136"/>
      <c r="AZ483" s="136"/>
      <c r="BA483" s="136"/>
      <c r="BB483" s="136"/>
      <c r="BC483" s="136"/>
      <c r="BD483" s="136"/>
    </row>
    <row r="484" spans="1:56" s="164" customFormat="1" ht="24.75" customHeight="1">
      <c r="A484" s="87"/>
      <c r="B484" s="117"/>
      <c r="C484" s="131"/>
      <c r="D484" s="150"/>
      <c r="E484" s="127"/>
      <c r="F484" s="127"/>
      <c r="G484" s="133"/>
      <c r="H484" s="132"/>
      <c r="I484" s="127"/>
      <c r="J484" s="87"/>
      <c r="K484" s="87"/>
      <c r="L484" s="87"/>
      <c r="M484" s="87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  <c r="AW484" s="87"/>
      <c r="AX484" s="87"/>
      <c r="AY484" s="87"/>
      <c r="AZ484" s="87"/>
      <c r="BA484" s="87"/>
      <c r="BB484" s="87"/>
      <c r="BC484" s="87"/>
      <c r="BD484" s="87"/>
    </row>
    <row r="485" spans="1:56" s="164" customFormat="1" ht="24.75" customHeight="1">
      <c r="A485" s="87"/>
      <c r="B485" s="117"/>
      <c r="C485" s="131"/>
      <c r="D485" s="150"/>
      <c r="E485" s="127"/>
      <c r="F485" s="127"/>
      <c r="G485" s="133"/>
      <c r="H485" s="132"/>
      <c r="I485" s="127"/>
      <c r="J485" s="87"/>
      <c r="K485" s="87"/>
      <c r="L485" s="87"/>
      <c r="M485" s="87"/>
      <c r="N485" s="87"/>
      <c r="O485" s="87"/>
      <c r="P485" s="87"/>
      <c r="Q485" s="87"/>
      <c r="R485" s="87"/>
      <c r="S485" s="87"/>
      <c r="T485" s="87"/>
      <c r="U485" s="87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  <c r="AW485" s="87"/>
      <c r="AX485" s="87"/>
      <c r="AY485" s="87"/>
      <c r="AZ485" s="87"/>
      <c r="BA485" s="87"/>
      <c r="BB485" s="87"/>
      <c r="BC485" s="87"/>
      <c r="BD485" s="87"/>
    </row>
    <row r="486" spans="1:56" s="164" customFormat="1" ht="24.75" customHeight="1">
      <c r="A486" s="87"/>
      <c r="B486" s="117"/>
      <c r="C486" s="131"/>
      <c r="D486" s="150"/>
      <c r="E486" s="127"/>
      <c r="F486" s="127"/>
      <c r="G486" s="133"/>
      <c r="H486" s="132"/>
      <c r="I486" s="127"/>
      <c r="J486" s="87"/>
      <c r="K486" s="87"/>
      <c r="L486" s="87"/>
      <c r="M486" s="87"/>
      <c r="N486" s="87"/>
      <c r="O486" s="87"/>
      <c r="P486" s="87"/>
      <c r="Q486" s="87"/>
      <c r="R486" s="87"/>
      <c r="S486" s="87"/>
      <c r="T486" s="87"/>
      <c r="U486" s="87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  <c r="AW486" s="87"/>
      <c r="AX486" s="87"/>
      <c r="AY486" s="87"/>
      <c r="AZ486" s="87"/>
      <c r="BA486" s="87"/>
      <c r="BB486" s="87"/>
      <c r="BC486" s="87"/>
      <c r="BD486" s="87"/>
    </row>
    <row r="487" spans="1:56" s="164" customFormat="1" ht="24.75" customHeight="1">
      <c r="A487" s="87"/>
      <c r="B487" s="126"/>
      <c r="C487" s="127"/>
      <c r="D487" s="127"/>
      <c r="E487" s="127"/>
      <c r="F487" s="127"/>
      <c r="G487" s="133"/>
      <c r="H487" s="127"/>
      <c r="I487" s="127"/>
      <c r="J487" s="87"/>
      <c r="K487" s="87"/>
      <c r="L487" s="87"/>
      <c r="M487" s="87"/>
      <c r="N487" s="87"/>
      <c r="O487" s="87"/>
      <c r="P487" s="87"/>
      <c r="Q487" s="87"/>
      <c r="R487" s="87"/>
      <c r="S487" s="87"/>
      <c r="T487" s="87"/>
      <c r="U487" s="87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  <c r="AW487" s="87"/>
      <c r="AX487" s="87"/>
      <c r="AY487" s="87"/>
      <c r="AZ487" s="87"/>
      <c r="BA487" s="87"/>
      <c r="BB487" s="87"/>
      <c r="BC487" s="87"/>
      <c r="BD487" s="87"/>
    </row>
    <row r="488" spans="1:56" s="164" customFormat="1" ht="24.75" customHeight="1">
      <c r="A488" s="87"/>
      <c r="B488" s="126"/>
      <c r="C488" s="127"/>
      <c r="D488" s="127"/>
      <c r="E488" s="127"/>
      <c r="F488" s="127"/>
      <c r="G488" s="133"/>
      <c r="H488" s="127"/>
      <c r="I488" s="127"/>
      <c r="J488" s="87"/>
      <c r="K488" s="87"/>
      <c r="L488" s="87"/>
      <c r="M488" s="87"/>
      <c r="N488" s="87"/>
      <c r="O488" s="87"/>
      <c r="P488" s="87"/>
      <c r="Q488" s="87"/>
      <c r="R488" s="87"/>
      <c r="S488" s="87"/>
      <c r="T488" s="87"/>
      <c r="U488" s="87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  <c r="AW488" s="87"/>
      <c r="AX488" s="87"/>
      <c r="AY488" s="87"/>
      <c r="AZ488" s="87"/>
      <c r="BA488" s="87"/>
      <c r="BB488" s="87"/>
      <c r="BC488" s="87"/>
      <c r="BD488" s="87"/>
    </row>
    <row r="489" spans="1:56" s="164" customFormat="1" ht="24.75" customHeight="1">
      <c r="A489" s="87"/>
      <c r="B489" s="126"/>
      <c r="C489" s="127"/>
      <c r="D489" s="127"/>
      <c r="E489" s="127"/>
      <c r="F489" s="127"/>
      <c r="G489" s="133"/>
      <c r="H489" s="127"/>
      <c r="I489" s="127"/>
      <c r="J489" s="87"/>
      <c r="K489" s="87"/>
      <c r="L489" s="87"/>
      <c r="M489" s="87"/>
      <c r="N489" s="87"/>
      <c r="O489" s="87"/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  <c r="AW489" s="87"/>
      <c r="AX489" s="87"/>
      <c r="AY489" s="87"/>
      <c r="AZ489" s="87"/>
      <c r="BA489" s="87"/>
      <c r="BB489" s="87"/>
      <c r="BC489" s="87"/>
      <c r="BD489" s="87"/>
    </row>
    <row r="490" spans="1:56" s="166" customFormat="1" ht="12.75">
      <c r="A490" s="87"/>
      <c r="B490" s="126"/>
      <c r="C490" s="127"/>
      <c r="D490" s="127"/>
      <c r="E490" s="127"/>
      <c r="F490" s="127"/>
      <c r="G490" s="133"/>
      <c r="H490" s="127"/>
      <c r="I490" s="127"/>
      <c r="J490" s="87"/>
      <c r="K490" s="87"/>
      <c r="L490" s="87"/>
      <c r="M490" s="87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  <c r="AW490" s="87"/>
      <c r="AX490" s="87"/>
      <c r="AY490" s="87"/>
      <c r="AZ490" s="87"/>
      <c r="BA490" s="87"/>
      <c r="BB490" s="87"/>
      <c r="BC490" s="87"/>
      <c r="BD490" s="87"/>
    </row>
    <row r="491" spans="1:56" s="166" customFormat="1" ht="12.75">
      <c r="A491" s="87"/>
      <c r="B491" s="126"/>
      <c r="C491" s="127"/>
      <c r="D491" s="127"/>
      <c r="E491" s="127"/>
      <c r="F491" s="127"/>
      <c r="G491" s="133"/>
      <c r="H491" s="127"/>
      <c r="I491" s="127"/>
      <c r="J491" s="87"/>
      <c r="K491" s="87"/>
      <c r="L491" s="87"/>
      <c r="M491" s="87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  <c r="AW491" s="87"/>
      <c r="AX491" s="87"/>
      <c r="AY491" s="87"/>
      <c r="AZ491" s="87"/>
      <c r="BA491" s="87"/>
      <c r="BB491" s="87"/>
      <c r="BC491" s="87"/>
      <c r="BD491" s="87"/>
    </row>
    <row r="492" spans="1:56" s="135" customFormat="1" ht="12.75">
      <c r="A492" s="87">
        <v>31</v>
      </c>
      <c r="B492" s="126"/>
      <c r="C492" s="167"/>
      <c r="D492" s="168"/>
      <c r="E492" s="167"/>
      <c r="F492" s="167"/>
      <c r="G492" s="169"/>
      <c r="H492" s="167"/>
      <c r="I492" s="170"/>
      <c r="J492" s="87"/>
      <c r="K492" s="87"/>
      <c r="L492" s="87"/>
      <c r="M492" s="87"/>
      <c r="N492" s="87"/>
      <c r="O492" s="87"/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  <c r="AW492" s="87"/>
      <c r="AX492" s="87"/>
      <c r="AY492" s="87"/>
      <c r="AZ492" s="87"/>
      <c r="BA492" s="87"/>
      <c r="BB492" s="87"/>
      <c r="BC492" s="87"/>
      <c r="BD492" s="87"/>
    </row>
    <row r="493" spans="1:56" s="135" customFormat="1" ht="12.75">
      <c r="A493" s="87"/>
      <c r="B493" s="126"/>
      <c r="C493" s="167"/>
      <c r="D493" s="171"/>
      <c r="E493" s="167"/>
      <c r="F493" s="167"/>
      <c r="G493" s="169"/>
      <c r="H493" s="167"/>
      <c r="I493" s="172"/>
      <c r="J493" s="87"/>
      <c r="K493" s="87"/>
      <c r="L493" s="87"/>
      <c r="M493" s="87"/>
      <c r="N493" s="87"/>
      <c r="O493" s="87"/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  <c r="AW493" s="87"/>
      <c r="AX493" s="87"/>
      <c r="AY493" s="87"/>
      <c r="AZ493" s="87"/>
      <c r="BA493" s="87"/>
      <c r="BB493" s="87"/>
      <c r="BC493" s="87"/>
      <c r="BD493" s="87"/>
    </row>
    <row r="494" spans="1:56" s="135" customFormat="1" ht="12.75">
      <c r="A494" s="87"/>
      <c r="B494" s="126"/>
      <c r="C494" s="167"/>
      <c r="D494" s="171"/>
      <c r="E494" s="167"/>
      <c r="F494" s="167"/>
      <c r="G494" s="169"/>
      <c r="H494" s="167"/>
      <c r="I494" s="172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7"/>
      <c r="Z494" s="87"/>
      <c r="AA494" s="87"/>
      <c r="AB494" s="87"/>
      <c r="AC494" s="87"/>
      <c r="AD494" s="87"/>
      <c r="AE494" s="87"/>
      <c r="AF494" s="87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  <c r="AW494" s="87"/>
      <c r="AX494" s="87"/>
      <c r="AY494" s="87"/>
      <c r="AZ494" s="87"/>
      <c r="BA494" s="87"/>
      <c r="BB494" s="87"/>
      <c r="BC494" s="87"/>
      <c r="BD494" s="87"/>
    </row>
    <row r="495" spans="1:56" s="135" customFormat="1" ht="12.75">
      <c r="A495" s="87"/>
      <c r="B495" s="126"/>
      <c r="C495" s="167"/>
      <c r="D495" s="168"/>
      <c r="E495" s="167"/>
      <c r="F495" s="167"/>
      <c r="G495" s="169"/>
      <c r="H495" s="167"/>
      <c r="I495" s="172"/>
      <c r="J495" s="87"/>
      <c r="K495" s="87"/>
      <c r="L495" s="87"/>
      <c r="M495" s="87"/>
      <c r="N495" s="87"/>
      <c r="O495" s="87"/>
      <c r="P495" s="87"/>
      <c r="Q495" s="87"/>
      <c r="R495" s="87"/>
      <c r="S495" s="87"/>
      <c r="T495" s="87"/>
      <c r="U495" s="87"/>
      <c r="V495" s="87"/>
      <c r="W495" s="87"/>
      <c r="X495" s="87"/>
      <c r="Y495" s="87"/>
      <c r="Z495" s="87"/>
      <c r="AA495" s="87"/>
      <c r="AB495" s="87"/>
      <c r="AC495" s="87"/>
      <c r="AD495" s="87"/>
      <c r="AE495" s="87"/>
      <c r="AF495" s="87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  <c r="AW495" s="87"/>
      <c r="AX495" s="87"/>
      <c r="AY495" s="87"/>
      <c r="AZ495" s="87"/>
      <c r="BA495" s="87"/>
      <c r="BB495" s="87"/>
      <c r="BC495" s="87"/>
      <c r="BD495" s="87"/>
    </row>
    <row r="496" spans="1:56" s="135" customFormat="1" ht="12.75">
      <c r="A496" s="87"/>
      <c r="B496" s="126"/>
      <c r="C496" s="167"/>
      <c r="D496" s="171"/>
      <c r="E496" s="167"/>
      <c r="F496" s="167"/>
      <c r="G496" s="169"/>
      <c r="H496" s="167"/>
      <c r="I496" s="170"/>
      <c r="J496" s="87"/>
      <c r="K496" s="87"/>
      <c r="L496" s="87"/>
      <c r="M496" s="87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  <c r="Y496" s="87"/>
      <c r="Z496" s="87"/>
      <c r="AA496" s="87"/>
      <c r="AB496" s="87"/>
      <c r="AC496" s="87"/>
      <c r="AD496" s="87"/>
      <c r="AE496" s="87"/>
      <c r="AF496" s="87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  <c r="AW496" s="87"/>
      <c r="AX496" s="87"/>
      <c r="AY496" s="87"/>
      <c r="AZ496" s="87"/>
      <c r="BA496" s="87"/>
      <c r="BB496" s="87"/>
      <c r="BC496" s="87"/>
      <c r="BD496" s="87"/>
    </row>
    <row r="497" spans="1:56" s="173" customFormat="1" ht="12.75">
      <c r="A497" s="87">
        <v>32</v>
      </c>
      <c r="B497" s="126"/>
      <c r="C497" s="131"/>
      <c r="D497" s="126"/>
      <c r="E497" s="127"/>
      <c r="F497" s="127"/>
      <c r="G497" s="133"/>
      <c r="H497" s="132"/>
      <c r="I497" s="127"/>
      <c r="J497" s="87"/>
      <c r="K497" s="87"/>
      <c r="L497" s="87"/>
      <c r="M497" s="87"/>
      <c r="N497" s="87"/>
      <c r="O497" s="87"/>
      <c r="P497" s="87"/>
      <c r="Q497" s="87"/>
      <c r="R497" s="87"/>
      <c r="S497" s="87"/>
      <c r="T497" s="87"/>
      <c r="U497" s="87"/>
      <c r="V497" s="87"/>
      <c r="W497" s="87"/>
      <c r="X497" s="87"/>
      <c r="Y497" s="87"/>
      <c r="Z497" s="87"/>
      <c r="AA497" s="87"/>
      <c r="AB497" s="87"/>
      <c r="AC497" s="87"/>
      <c r="AD497" s="87"/>
      <c r="AE497" s="87"/>
      <c r="AF497" s="87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  <c r="AW497" s="87"/>
      <c r="AX497" s="87"/>
      <c r="AY497" s="87"/>
      <c r="AZ497" s="87"/>
      <c r="BA497" s="87"/>
      <c r="BB497" s="87"/>
      <c r="BC497" s="87"/>
      <c r="BD497" s="87"/>
    </row>
    <row r="498" spans="1:56" s="173" customFormat="1" ht="12.75">
      <c r="A498" s="87"/>
      <c r="B498" s="126"/>
      <c r="C498" s="131"/>
      <c r="D498" s="126"/>
      <c r="E498" s="127"/>
      <c r="F498" s="127"/>
      <c r="G498" s="133"/>
      <c r="H498" s="132"/>
      <c r="I498" s="127"/>
      <c r="J498" s="87"/>
      <c r="K498" s="87"/>
      <c r="L498" s="87"/>
      <c r="M498" s="87"/>
      <c r="N498" s="87"/>
      <c r="O498" s="87"/>
      <c r="P498" s="87"/>
      <c r="Q498" s="87"/>
      <c r="R498" s="87"/>
      <c r="S498" s="87"/>
      <c r="T498" s="87"/>
      <c r="U498" s="87"/>
      <c r="V498" s="87"/>
      <c r="W498" s="87"/>
      <c r="X498" s="87"/>
      <c r="Y498" s="87"/>
      <c r="Z498" s="87"/>
      <c r="AA498" s="87"/>
      <c r="AB498" s="87"/>
      <c r="AC498" s="87"/>
      <c r="AD498" s="87"/>
      <c r="AE498" s="87"/>
      <c r="AF498" s="87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  <c r="AW498" s="87"/>
      <c r="AX498" s="87"/>
      <c r="AY498" s="87"/>
      <c r="AZ498" s="87"/>
      <c r="BA498" s="87"/>
      <c r="BB498" s="87"/>
      <c r="BC498" s="87"/>
      <c r="BD498" s="87"/>
    </row>
    <row r="499" spans="1:56" s="173" customFormat="1" ht="12.75">
      <c r="A499" s="87"/>
      <c r="B499" s="126"/>
      <c r="C499" s="131"/>
      <c r="D499" s="126"/>
      <c r="E499" s="127"/>
      <c r="F499" s="127"/>
      <c r="G499" s="133"/>
      <c r="H499" s="132"/>
      <c r="I499" s="127"/>
      <c r="J499" s="87"/>
      <c r="K499" s="87"/>
      <c r="L499" s="87"/>
      <c r="M499" s="87"/>
      <c r="N499" s="87"/>
      <c r="O499" s="87"/>
      <c r="P499" s="87"/>
      <c r="Q499" s="87"/>
      <c r="R499" s="87"/>
      <c r="S499" s="87"/>
      <c r="T499" s="87"/>
      <c r="U499" s="87"/>
      <c r="V499" s="87"/>
      <c r="W499" s="87"/>
      <c r="X499" s="87"/>
      <c r="Y499" s="87"/>
      <c r="Z499" s="87"/>
      <c r="AA499" s="87"/>
      <c r="AB499" s="87"/>
      <c r="AC499" s="87"/>
      <c r="AD499" s="87"/>
      <c r="AE499" s="87"/>
      <c r="AF499" s="87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  <c r="AW499" s="87"/>
      <c r="AX499" s="87"/>
      <c r="AY499" s="87"/>
      <c r="AZ499" s="87"/>
      <c r="BA499" s="87"/>
      <c r="BB499" s="87"/>
      <c r="BC499" s="87"/>
      <c r="BD499" s="87"/>
    </row>
    <row r="500" spans="1:56" s="173" customFormat="1" ht="12.75">
      <c r="A500" s="87"/>
      <c r="B500" s="126"/>
      <c r="C500" s="131"/>
      <c r="D500" s="126"/>
      <c r="E500" s="127"/>
      <c r="F500" s="127"/>
      <c r="G500" s="133"/>
      <c r="H500" s="132"/>
      <c r="I500" s="12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7"/>
      <c r="BB500" s="87"/>
      <c r="BC500" s="87"/>
      <c r="BD500" s="87"/>
    </row>
    <row r="501" spans="1:56" s="173" customFormat="1" ht="12.75">
      <c r="A501" s="87"/>
      <c r="B501" s="126"/>
      <c r="C501" s="131"/>
      <c r="D501" s="126"/>
      <c r="E501" s="127"/>
      <c r="F501" s="127"/>
      <c r="G501" s="133"/>
      <c r="H501" s="132"/>
      <c r="I501" s="127"/>
      <c r="J501" s="87"/>
      <c r="K501" s="87"/>
      <c r="L501" s="87"/>
      <c r="M501" s="87"/>
      <c r="N501" s="87"/>
      <c r="O501" s="87"/>
      <c r="P501" s="87"/>
      <c r="Q501" s="87"/>
      <c r="R501" s="87"/>
      <c r="S501" s="87"/>
      <c r="T501" s="87"/>
      <c r="U501" s="87"/>
      <c r="V501" s="87"/>
      <c r="W501" s="87"/>
      <c r="X501" s="87"/>
      <c r="Y501" s="87"/>
      <c r="Z501" s="87"/>
      <c r="AA501" s="87"/>
      <c r="AB501" s="87"/>
      <c r="AC501" s="87"/>
      <c r="AD501" s="87"/>
      <c r="AE501" s="87"/>
      <c r="AF501" s="87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  <c r="AW501" s="87"/>
      <c r="AX501" s="87"/>
      <c r="AY501" s="87"/>
      <c r="AZ501" s="87"/>
      <c r="BA501" s="87"/>
      <c r="BB501" s="87"/>
      <c r="BC501" s="87"/>
      <c r="BD501" s="87"/>
    </row>
    <row r="502" spans="1:56" s="173" customFormat="1" ht="12.75">
      <c r="A502" s="87"/>
      <c r="B502" s="126"/>
      <c r="C502" s="131"/>
      <c r="D502" s="126"/>
      <c r="E502" s="127"/>
      <c r="F502" s="127"/>
      <c r="G502" s="133"/>
      <c r="H502" s="132"/>
      <c r="I502" s="127"/>
      <c r="J502" s="87"/>
      <c r="K502" s="87"/>
      <c r="L502" s="87"/>
      <c r="M502" s="87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  <c r="Y502" s="87"/>
      <c r="Z502" s="87"/>
      <c r="AA502" s="87"/>
      <c r="AB502" s="87"/>
      <c r="AC502" s="87"/>
      <c r="AD502" s="87"/>
      <c r="AE502" s="87"/>
      <c r="AF502" s="87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  <c r="AW502" s="87"/>
      <c r="AX502" s="87"/>
      <c r="AY502" s="87"/>
      <c r="AZ502" s="87"/>
      <c r="BA502" s="87"/>
      <c r="BB502" s="87"/>
      <c r="BC502" s="87"/>
      <c r="BD502" s="87"/>
    </row>
    <row r="503" spans="1:56" s="173" customFormat="1" ht="12.75">
      <c r="A503" s="87"/>
      <c r="B503" s="126"/>
      <c r="C503" s="131"/>
      <c r="D503" s="126"/>
      <c r="E503" s="127"/>
      <c r="F503" s="127"/>
      <c r="G503" s="133"/>
      <c r="H503" s="132"/>
      <c r="I503" s="127"/>
      <c r="J503" s="87"/>
      <c r="K503" s="87"/>
      <c r="L503" s="87"/>
      <c r="M503" s="87"/>
      <c r="N503" s="87"/>
      <c r="O503" s="87"/>
      <c r="P503" s="87"/>
      <c r="Q503" s="87"/>
      <c r="R503" s="87"/>
      <c r="S503" s="87"/>
      <c r="T503" s="87"/>
      <c r="U503" s="87"/>
      <c r="V503" s="87"/>
      <c r="W503" s="87"/>
      <c r="X503" s="87"/>
      <c r="Y503" s="87"/>
      <c r="Z503" s="87"/>
      <c r="AA503" s="87"/>
      <c r="AB503" s="87"/>
      <c r="AC503" s="87"/>
      <c r="AD503" s="87"/>
      <c r="AE503" s="87"/>
      <c r="AF503" s="87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  <c r="AW503" s="87"/>
      <c r="AX503" s="87"/>
      <c r="AY503" s="87"/>
      <c r="AZ503" s="87"/>
      <c r="BA503" s="87"/>
      <c r="BB503" s="87"/>
      <c r="BC503" s="87"/>
      <c r="BD503" s="87"/>
    </row>
    <row r="504" spans="1:56" s="173" customFormat="1" ht="12.75">
      <c r="A504" s="87"/>
      <c r="B504" s="126"/>
      <c r="C504" s="131"/>
      <c r="D504" s="126"/>
      <c r="E504" s="127"/>
      <c r="F504" s="127"/>
      <c r="G504" s="133"/>
      <c r="H504" s="132"/>
      <c r="I504" s="127"/>
      <c r="J504" s="87"/>
      <c r="K504" s="87"/>
      <c r="L504" s="87"/>
      <c r="M504" s="87"/>
      <c r="N504" s="87"/>
      <c r="O504" s="87"/>
      <c r="P504" s="87"/>
      <c r="Q504" s="87"/>
      <c r="R504" s="87"/>
      <c r="S504" s="87"/>
      <c r="T504" s="87"/>
      <c r="U504" s="87"/>
      <c r="V504" s="87"/>
      <c r="W504" s="87"/>
      <c r="X504" s="87"/>
      <c r="Y504" s="87"/>
      <c r="Z504" s="87"/>
      <c r="AA504" s="87"/>
      <c r="AB504" s="87"/>
      <c r="AC504" s="87"/>
      <c r="AD504" s="87"/>
      <c r="AE504" s="87"/>
      <c r="AF504" s="87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  <c r="AW504" s="87"/>
      <c r="AX504" s="87"/>
      <c r="AY504" s="87"/>
      <c r="AZ504" s="87"/>
      <c r="BA504" s="87"/>
      <c r="BB504" s="87"/>
      <c r="BC504" s="87"/>
      <c r="BD504" s="87"/>
    </row>
    <row r="505" spans="1:56" s="173" customFormat="1" ht="12.75">
      <c r="A505" s="87"/>
      <c r="B505" s="126"/>
      <c r="C505" s="131"/>
      <c r="D505" s="126"/>
      <c r="E505" s="127"/>
      <c r="F505" s="127"/>
      <c r="G505" s="133"/>
      <c r="H505" s="132"/>
      <c r="I505" s="127"/>
      <c r="J505" s="87"/>
      <c r="K505" s="87"/>
      <c r="L505" s="87"/>
      <c r="M505" s="87"/>
      <c r="N505" s="87"/>
      <c r="O505" s="87"/>
      <c r="P505" s="87"/>
      <c r="Q505" s="87"/>
      <c r="R505" s="87"/>
      <c r="S505" s="87"/>
      <c r="T505" s="87"/>
      <c r="U505" s="87"/>
      <c r="V505" s="87"/>
      <c r="W505" s="87"/>
      <c r="X505" s="87"/>
      <c r="Y505" s="87"/>
      <c r="Z505" s="87"/>
      <c r="AA505" s="87"/>
      <c r="AB505" s="87"/>
      <c r="AC505" s="87"/>
      <c r="AD505" s="87"/>
      <c r="AE505" s="87"/>
      <c r="AF505" s="87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  <c r="AW505" s="87"/>
      <c r="AX505" s="87"/>
      <c r="AY505" s="87"/>
      <c r="AZ505" s="87"/>
      <c r="BA505" s="87"/>
      <c r="BB505" s="87"/>
      <c r="BC505" s="87"/>
      <c r="BD505" s="87"/>
    </row>
    <row r="506" spans="1:56" s="173" customFormat="1" ht="12.75">
      <c r="A506" s="87"/>
      <c r="B506" s="126"/>
      <c r="C506" s="131"/>
      <c r="D506" s="126"/>
      <c r="E506" s="127"/>
      <c r="F506" s="127"/>
      <c r="G506" s="133"/>
      <c r="H506" s="132"/>
      <c r="I506" s="127"/>
      <c r="J506" s="87"/>
      <c r="K506" s="87"/>
      <c r="L506" s="87"/>
      <c r="M506" s="87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  <c r="Y506" s="87"/>
      <c r="Z506" s="87"/>
      <c r="AA506" s="87"/>
      <c r="AB506" s="87"/>
      <c r="AC506" s="87"/>
      <c r="AD506" s="87"/>
      <c r="AE506" s="87"/>
      <c r="AF506" s="87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  <c r="AW506" s="87"/>
      <c r="AX506" s="87"/>
      <c r="AY506" s="87"/>
      <c r="AZ506" s="87"/>
      <c r="BA506" s="87"/>
      <c r="BB506" s="87"/>
      <c r="BC506" s="87"/>
      <c r="BD506" s="87"/>
    </row>
    <row r="507" spans="1:56" s="173" customFormat="1" ht="12.75">
      <c r="A507" s="87"/>
      <c r="B507" s="126"/>
      <c r="C507" s="131"/>
      <c r="D507" s="126"/>
      <c r="E507" s="127"/>
      <c r="F507" s="127"/>
      <c r="G507" s="133"/>
      <c r="H507" s="132"/>
      <c r="I507" s="127"/>
      <c r="J507" s="87"/>
      <c r="K507" s="87"/>
      <c r="L507" s="87"/>
      <c r="M507" s="87"/>
      <c r="N507" s="87"/>
      <c r="O507" s="87"/>
      <c r="P507" s="87"/>
      <c r="Q507" s="87"/>
      <c r="R507" s="87"/>
      <c r="S507" s="87"/>
      <c r="T507" s="87"/>
      <c r="U507" s="87"/>
      <c r="V507" s="87"/>
      <c r="W507" s="87"/>
      <c r="X507" s="87"/>
      <c r="Y507" s="87"/>
      <c r="Z507" s="87"/>
      <c r="AA507" s="87"/>
      <c r="AB507" s="87"/>
      <c r="AC507" s="87"/>
      <c r="AD507" s="87"/>
      <c r="AE507" s="87"/>
      <c r="AF507" s="87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  <c r="AW507" s="87"/>
      <c r="AX507" s="87"/>
      <c r="AY507" s="87"/>
      <c r="AZ507" s="87"/>
      <c r="BA507" s="87"/>
      <c r="BB507" s="87"/>
      <c r="BC507" s="87"/>
      <c r="BD507" s="87"/>
    </row>
    <row r="508" spans="1:56" s="173" customFormat="1" ht="12.75">
      <c r="A508" s="87"/>
      <c r="B508" s="126"/>
      <c r="C508" s="131"/>
      <c r="D508" s="126"/>
      <c r="E508" s="127"/>
      <c r="F508" s="127"/>
      <c r="G508" s="133"/>
      <c r="H508" s="132"/>
      <c r="I508" s="127"/>
      <c r="J508" s="87"/>
      <c r="K508" s="87"/>
      <c r="L508" s="87"/>
      <c r="M508" s="87"/>
      <c r="N508" s="87"/>
      <c r="O508" s="87"/>
      <c r="P508" s="87"/>
      <c r="Q508" s="87"/>
      <c r="R508" s="87"/>
      <c r="S508" s="87"/>
      <c r="T508" s="87"/>
      <c r="U508" s="87"/>
      <c r="V508" s="87"/>
      <c r="W508" s="87"/>
      <c r="X508" s="87"/>
      <c r="Y508" s="87"/>
      <c r="Z508" s="87"/>
      <c r="AA508" s="87"/>
      <c r="AB508" s="87"/>
      <c r="AC508" s="87"/>
      <c r="AD508" s="87"/>
      <c r="AE508" s="87"/>
      <c r="AF508" s="87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  <c r="AW508" s="87"/>
      <c r="AX508" s="87"/>
      <c r="AY508" s="87"/>
      <c r="AZ508" s="87"/>
      <c r="BA508" s="87"/>
      <c r="BB508" s="87"/>
      <c r="BC508" s="87"/>
      <c r="BD508" s="87"/>
    </row>
    <row r="509" spans="1:56" s="173" customFormat="1" ht="12.75">
      <c r="A509" s="87"/>
      <c r="B509" s="126"/>
      <c r="C509" s="131"/>
      <c r="D509" s="126"/>
      <c r="E509" s="127"/>
      <c r="F509" s="127"/>
      <c r="G509" s="133"/>
      <c r="H509" s="132"/>
      <c r="I509" s="127"/>
      <c r="J509" s="87"/>
      <c r="K509" s="87"/>
      <c r="L509" s="87"/>
      <c r="M509" s="87"/>
      <c r="N509" s="87"/>
      <c r="O509" s="87"/>
      <c r="P509" s="87"/>
      <c r="Q509" s="87"/>
      <c r="R509" s="87"/>
      <c r="S509" s="87"/>
      <c r="T509" s="87"/>
      <c r="U509" s="87"/>
      <c r="V509" s="87"/>
      <c r="W509" s="87"/>
      <c r="X509" s="87"/>
      <c r="Y509" s="87"/>
      <c r="Z509" s="87"/>
      <c r="AA509" s="87"/>
      <c r="AB509" s="87"/>
      <c r="AC509" s="87"/>
      <c r="AD509" s="87"/>
      <c r="AE509" s="87"/>
      <c r="AF509" s="87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  <c r="AW509" s="87"/>
      <c r="AX509" s="87"/>
      <c r="AY509" s="87"/>
      <c r="AZ509" s="87"/>
      <c r="BA509" s="87"/>
      <c r="BB509" s="87"/>
      <c r="BC509" s="87"/>
      <c r="BD509" s="87"/>
    </row>
    <row r="510" spans="1:56" s="173" customFormat="1" ht="12.75">
      <c r="A510" s="87"/>
      <c r="B510" s="126"/>
      <c r="C510" s="131"/>
      <c r="D510" s="126"/>
      <c r="E510" s="127"/>
      <c r="F510" s="127"/>
      <c r="G510" s="133"/>
      <c r="H510" s="132"/>
      <c r="I510" s="127"/>
      <c r="J510" s="87"/>
      <c r="K510" s="87"/>
      <c r="L510" s="87"/>
      <c r="M510" s="87"/>
      <c r="N510" s="87"/>
      <c r="O510" s="87"/>
      <c r="P510" s="87"/>
      <c r="Q510" s="87"/>
      <c r="R510" s="87"/>
      <c r="S510" s="87"/>
      <c r="T510" s="87"/>
      <c r="U510" s="87"/>
      <c r="V510" s="87"/>
      <c r="W510" s="87"/>
      <c r="X510" s="87"/>
      <c r="Y510" s="87"/>
      <c r="Z510" s="87"/>
      <c r="AA510" s="87"/>
      <c r="AB510" s="87"/>
      <c r="AC510" s="87"/>
      <c r="AD510" s="87"/>
      <c r="AE510" s="87"/>
      <c r="AF510" s="87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  <c r="AW510" s="87"/>
      <c r="AX510" s="87"/>
      <c r="AY510" s="87"/>
      <c r="AZ510" s="87"/>
      <c r="BA510" s="87"/>
      <c r="BB510" s="87"/>
      <c r="BC510" s="87"/>
      <c r="BD510" s="87"/>
    </row>
    <row r="511" spans="1:56" s="173" customFormat="1" ht="12.75">
      <c r="A511" s="87"/>
      <c r="B511" s="126"/>
      <c r="C511" s="131"/>
      <c r="D511" s="126"/>
      <c r="E511" s="127"/>
      <c r="F511" s="127"/>
      <c r="G511" s="133"/>
      <c r="H511" s="132"/>
      <c r="I511" s="127"/>
      <c r="J511" s="87"/>
      <c r="K511" s="87"/>
      <c r="L511" s="87"/>
      <c r="M511" s="87"/>
      <c r="N511" s="87"/>
      <c r="O511" s="87"/>
      <c r="P511" s="87"/>
      <c r="Q511" s="87"/>
      <c r="R511" s="87"/>
      <c r="S511" s="87"/>
      <c r="T511" s="87"/>
      <c r="U511" s="87"/>
      <c r="V511" s="87"/>
      <c r="W511" s="87"/>
      <c r="X511" s="87"/>
      <c r="Y511" s="87"/>
      <c r="Z511" s="87"/>
      <c r="AA511" s="87"/>
      <c r="AB511" s="87"/>
      <c r="AC511" s="87"/>
      <c r="AD511" s="87"/>
      <c r="AE511" s="87"/>
      <c r="AF511" s="87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  <c r="AW511" s="87"/>
      <c r="AX511" s="87"/>
      <c r="AY511" s="87"/>
      <c r="AZ511" s="87"/>
      <c r="BA511" s="87"/>
      <c r="BB511" s="87"/>
      <c r="BC511" s="87"/>
      <c r="BD511" s="87"/>
    </row>
    <row r="512" spans="1:56" s="173" customFormat="1" ht="12.75">
      <c r="A512" s="87"/>
      <c r="B512" s="126"/>
      <c r="C512" s="131"/>
      <c r="D512" s="126"/>
      <c r="E512" s="127"/>
      <c r="F512" s="127"/>
      <c r="G512" s="133"/>
      <c r="H512" s="132"/>
      <c r="I512" s="127"/>
      <c r="J512" s="87"/>
      <c r="K512" s="87"/>
      <c r="L512" s="87"/>
      <c r="M512" s="87"/>
      <c r="N512" s="87"/>
      <c r="O512" s="87"/>
      <c r="P512" s="87"/>
      <c r="Q512" s="87"/>
      <c r="R512" s="87"/>
      <c r="S512" s="87"/>
      <c r="T512" s="87"/>
      <c r="U512" s="87"/>
      <c r="V512" s="87"/>
      <c r="W512" s="87"/>
      <c r="X512" s="87"/>
      <c r="Y512" s="87"/>
      <c r="Z512" s="87"/>
      <c r="AA512" s="87"/>
      <c r="AB512" s="87"/>
      <c r="AC512" s="87"/>
      <c r="AD512" s="87"/>
      <c r="AE512" s="87"/>
      <c r="AF512" s="87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  <c r="AW512" s="87"/>
      <c r="AX512" s="87"/>
      <c r="AY512" s="87"/>
      <c r="AZ512" s="87"/>
      <c r="BA512" s="87"/>
      <c r="BB512" s="87"/>
      <c r="BC512" s="87"/>
      <c r="BD512" s="87"/>
    </row>
    <row r="513" spans="1:56" s="173" customFormat="1" ht="12.75">
      <c r="A513" s="87"/>
      <c r="B513" s="126"/>
      <c r="C513" s="131"/>
      <c r="D513" s="126"/>
      <c r="E513" s="127"/>
      <c r="F513" s="127"/>
      <c r="G513" s="133"/>
      <c r="H513" s="132"/>
      <c r="I513" s="127"/>
      <c r="J513" s="87"/>
      <c r="K513" s="87"/>
      <c r="L513" s="87"/>
      <c r="M513" s="87"/>
      <c r="N513" s="87"/>
      <c r="O513" s="87"/>
      <c r="P513" s="87"/>
      <c r="Q513" s="87"/>
      <c r="R513" s="87"/>
      <c r="S513" s="87"/>
      <c r="T513" s="87"/>
      <c r="U513" s="87"/>
      <c r="V513" s="87"/>
      <c r="W513" s="87"/>
      <c r="X513" s="87"/>
      <c r="Y513" s="87"/>
      <c r="Z513" s="87"/>
      <c r="AA513" s="87"/>
      <c r="AB513" s="87"/>
      <c r="AC513" s="87"/>
      <c r="AD513" s="87"/>
      <c r="AE513" s="87"/>
      <c r="AF513" s="87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  <c r="AW513" s="87"/>
      <c r="AX513" s="87"/>
      <c r="AY513" s="87"/>
      <c r="AZ513" s="87"/>
      <c r="BA513" s="87"/>
      <c r="BB513" s="87"/>
      <c r="BC513" s="87"/>
      <c r="BD513" s="87"/>
    </row>
    <row r="514" spans="1:56" s="173" customFormat="1" ht="12.75">
      <c r="A514" s="87"/>
      <c r="B514" s="126"/>
      <c r="C514" s="131"/>
      <c r="D514" s="126"/>
      <c r="E514" s="127"/>
      <c r="F514" s="127"/>
      <c r="G514" s="133"/>
      <c r="H514" s="132"/>
      <c r="I514" s="127"/>
      <c r="J514" s="87"/>
      <c r="K514" s="87"/>
      <c r="L514" s="87"/>
      <c r="M514" s="87"/>
      <c r="N514" s="87"/>
      <c r="O514" s="87"/>
      <c r="P514" s="87"/>
      <c r="Q514" s="87"/>
      <c r="R514" s="87"/>
      <c r="S514" s="87"/>
      <c r="T514" s="87"/>
      <c r="U514" s="87"/>
      <c r="V514" s="87"/>
      <c r="W514" s="87"/>
      <c r="X514" s="87"/>
      <c r="Y514" s="87"/>
      <c r="Z514" s="87"/>
      <c r="AA514" s="87"/>
      <c r="AB514" s="87"/>
      <c r="AC514" s="87"/>
      <c r="AD514" s="87"/>
      <c r="AE514" s="87"/>
      <c r="AF514" s="87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  <c r="AW514" s="87"/>
      <c r="AX514" s="87"/>
      <c r="AY514" s="87"/>
      <c r="AZ514" s="87"/>
      <c r="BA514" s="87"/>
      <c r="BB514" s="87"/>
      <c r="BC514" s="87"/>
      <c r="BD514" s="87"/>
    </row>
    <row r="515" spans="1:56" s="173" customFormat="1" ht="12.75">
      <c r="A515" s="87"/>
      <c r="B515" s="126"/>
      <c r="C515" s="131"/>
      <c r="D515" s="126"/>
      <c r="E515" s="127"/>
      <c r="F515" s="127"/>
      <c r="G515" s="133"/>
      <c r="H515" s="132"/>
      <c r="I515" s="127"/>
      <c r="J515" s="87"/>
      <c r="K515" s="87"/>
      <c r="L515" s="87"/>
      <c r="M515" s="87"/>
      <c r="N515" s="87"/>
      <c r="O515" s="87"/>
      <c r="P515" s="87"/>
      <c r="Q515" s="87"/>
      <c r="R515" s="87"/>
      <c r="S515" s="87"/>
      <c r="T515" s="87"/>
      <c r="U515" s="87"/>
      <c r="V515" s="87"/>
      <c r="W515" s="87"/>
      <c r="X515" s="87"/>
      <c r="Y515" s="87"/>
      <c r="Z515" s="87"/>
      <c r="AA515" s="87"/>
      <c r="AB515" s="87"/>
      <c r="AC515" s="87"/>
      <c r="AD515" s="87"/>
      <c r="AE515" s="87"/>
      <c r="AF515" s="87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  <c r="AW515" s="87"/>
      <c r="AX515" s="87"/>
      <c r="AY515" s="87"/>
      <c r="AZ515" s="87"/>
      <c r="BA515" s="87"/>
      <c r="BB515" s="87"/>
      <c r="BC515" s="87"/>
      <c r="BD515" s="87"/>
    </row>
    <row r="516" spans="1:56" s="173" customFormat="1" ht="12.75">
      <c r="A516" s="87"/>
      <c r="B516" s="126"/>
      <c r="C516" s="131"/>
      <c r="D516" s="126"/>
      <c r="E516" s="127"/>
      <c r="F516" s="127"/>
      <c r="G516" s="133"/>
      <c r="H516" s="132"/>
      <c r="I516" s="127"/>
      <c r="J516" s="87"/>
      <c r="K516" s="87"/>
      <c r="L516" s="87"/>
      <c r="M516" s="87"/>
      <c r="N516" s="87"/>
      <c r="O516" s="87"/>
      <c r="P516" s="87"/>
      <c r="Q516" s="87"/>
      <c r="R516" s="87"/>
      <c r="S516" s="87"/>
      <c r="T516" s="87"/>
      <c r="U516" s="87"/>
      <c r="V516" s="87"/>
      <c r="W516" s="87"/>
      <c r="X516" s="87"/>
      <c r="Y516" s="87"/>
      <c r="Z516" s="87"/>
      <c r="AA516" s="87"/>
      <c r="AB516" s="87"/>
      <c r="AC516" s="87"/>
      <c r="AD516" s="87"/>
      <c r="AE516" s="87"/>
      <c r="AF516" s="87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  <c r="AW516" s="87"/>
      <c r="AX516" s="87"/>
      <c r="AY516" s="87"/>
      <c r="AZ516" s="87"/>
      <c r="BA516" s="87"/>
      <c r="BB516" s="87"/>
      <c r="BC516" s="87"/>
      <c r="BD516" s="87"/>
    </row>
    <row r="517" spans="1:56" s="173" customFormat="1" ht="12.75">
      <c r="A517" s="87"/>
      <c r="B517" s="126"/>
      <c r="C517" s="131"/>
      <c r="D517" s="126"/>
      <c r="E517" s="127"/>
      <c r="F517" s="127"/>
      <c r="G517" s="133"/>
      <c r="H517" s="132"/>
      <c r="I517" s="127"/>
      <c r="J517" s="87"/>
      <c r="K517" s="87"/>
      <c r="L517" s="87"/>
      <c r="M517" s="87"/>
      <c r="N517" s="87"/>
      <c r="O517" s="87"/>
      <c r="P517" s="87"/>
      <c r="Q517" s="87"/>
      <c r="R517" s="87"/>
      <c r="S517" s="87"/>
      <c r="T517" s="87"/>
      <c r="U517" s="87"/>
      <c r="V517" s="87"/>
      <c r="W517" s="87"/>
      <c r="X517" s="87"/>
      <c r="Y517" s="87"/>
      <c r="Z517" s="87"/>
      <c r="AA517" s="87"/>
      <c r="AB517" s="87"/>
      <c r="AC517" s="87"/>
      <c r="AD517" s="87"/>
      <c r="AE517" s="87"/>
      <c r="AF517" s="87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  <c r="AW517" s="87"/>
      <c r="AX517" s="87"/>
      <c r="AY517" s="87"/>
      <c r="AZ517" s="87"/>
      <c r="BA517" s="87"/>
      <c r="BB517" s="87"/>
      <c r="BC517" s="87"/>
      <c r="BD517" s="87"/>
    </row>
    <row r="518" spans="1:56" s="173" customFormat="1" ht="12.75">
      <c r="A518" s="87"/>
      <c r="B518" s="126"/>
      <c r="C518" s="131"/>
      <c r="D518" s="126"/>
      <c r="E518" s="127"/>
      <c r="F518" s="127"/>
      <c r="G518" s="133"/>
      <c r="H518" s="132"/>
      <c r="I518" s="127"/>
      <c r="J518" s="87"/>
      <c r="K518" s="87"/>
      <c r="L518" s="87"/>
      <c r="M518" s="87"/>
      <c r="N518" s="87"/>
      <c r="O518" s="87"/>
      <c r="P518" s="87"/>
      <c r="Q518" s="87"/>
      <c r="R518" s="87"/>
      <c r="S518" s="87"/>
      <c r="T518" s="87"/>
      <c r="U518" s="87"/>
      <c r="V518" s="87"/>
      <c r="W518" s="87"/>
      <c r="X518" s="87"/>
      <c r="Y518" s="87"/>
      <c r="Z518" s="87"/>
      <c r="AA518" s="87"/>
      <c r="AB518" s="87"/>
      <c r="AC518" s="87"/>
      <c r="AD518" s="87"/>
      <c r="AE518" s="87"/>
      <c r="AF518" s="87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  <c r="AW518" s="87"/>
      <c r="AX518" s="87"/>
      <c r="AY518" s="87"/>
      <c r="AZ518" s="87"/>
      <c r="BA518" s="87"/>
      <c r="BB518" s="87"/>
      <c r="BC518" s="87"/>
      <c r="BD518" s="87"/>
    </row>
    <row r="519" spans="1:56" s="173" customFormat="1" ht="12.75">
      <c r="A519" s="87"/>
      <c r="B519" s="126"/>
      <c r="C519" s="131"/>
      <c r="D519" s="126"/>
      <c r="E519" s="127"/>
      <c r="F519" s="127"/>
      <c r="G519" s="133"/>
      <c r="H519" s="132"/>
      <c r="I519" s="127"/>
      <c r="J519" s="87"/>
      <c r="K519" s="87"/>
      <c r="L519" s="87"/>
      <c r="M519" s="87"/>
      <c r="N519" s="87"/>
      <c r="O519" s="87"/>
      <c r="P519" s="87"/>
      <c r="Q519" s="87"/>
      <c r="R519" s="87"/>
      <c r="S519" s="87"/>
      <c r="T519" s="87"/>
      <c r="U519" s="87"/>
      <c r="V519" s="87"/>
      <c r="W519" s="87"/>
      <c r="X519" s="87"/>
      <c r="Y519" s="87"/>
      <c r="Z519" s="87"/>
      <c r="AA519" s="87"/>
      <c r="AB519" s="87"/>
      <c r="AC519" s="87"/>
      <c r="AD519" s="87"/>
      <c r="AE519" s="87"/>
      <c r="AF519" s="87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  <c r="AW519" s="87"/>
      <c r="AX519" s="87"/>
      <c r="AY519" s="87"/>
      <c r="AZ519" s="87"/>
      <c r="BA519" s="87"/>
      <c r="BB519" s="87"/>
      <c r="BC519" s="87"/>
      <c r="BD519" s="87"/>
    </row>
    <row r="520" spans="1:56" s="173" customFormat="1" ht="12.75">
      <c r="A520" s="87"/>
      <c r="B520" s="126"/>
      <c r="C520" s="131"/>
      <c r="D520" s="126"/>
      <c r="E520" s="127"/>
      <c r="F520" s="127"/>
      <c r="G520" s="133"/>
      <c r="H520" s="132"/>
      <c r="I520" s="127"/>
      <c r="J520" s="87"/>
      <c r="K520" s="87"/>
      <c r="L520" s="87"/>
      <c r="M520" s="87"/>
      <c r="N520" s="87"/>
      <c r="O520" s="87"/>
      <c r="P520" s="87"/>
      <c r="Q520" s="87"/>
      <c r="R520" s="87"/>
      <c r="S520" s="87"/>
      <c r="T520" s="87"/>
      <c r="U520" s="87"/>
      <c r="V520" s="87"/>
      <c r="W520" s="87"/>
      <c r="X520" s="87"/>
      <c r="Y520" s="87"/>
      <c r="Z520" s="87"/>
      <c r="AA520" s="87"/>
      <c r="AB520" s="87"/>
      <c r="AC520" s="87"/>
      <c r="AD520" s="87"/>
      <c r="AE520" s="87"/>
      <c r="AF520" s="87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  <c r="AW520" s="87"/>
      <c r="AX520" s="87"/>
      <c r="AY520" s="87"/>
      <c r="AZ520" s="87"/>
      <c r="BA520" s="87"/>
      <c r="BB520" s="87"/>
      <c r="BC520" s="87"/>
      <c r="BD520" s="87"/>
    </row>
    <row r="521" spans="1:56" s="173" customFormat="1" ht="12.75">
      <c r="A521" s="87"/>
      <c r="B521" s="126"/>
      <c r="C521" s="131"/>
      <c r="D521" s="126"/>
      <c r="E521" s="127"/>
      <c r="F521" s="127"/>
      <c r="G521" s="133"/>
      <c r="H521" s="132"/>
      <c r="I521" s="127"/>
      <c r="J521" s="87"/>
      <c r="K521" s="87"/>
      <c r="L521" s="87"/>
      <c r="M521" s="87"/>
      <c r="N521" s="87"/>
      <c r="O521" s="87"/>
      <c r="P521" s="87"/>
      <c r="Q521" s="87"/>
      <c r="R521" s="87"/>
      <c r="S521" s="87"/>
      <c r="T521" s="87"/>
      <c r="U521" s="87"/>
      <c r="V521" s="87"/>
      <c r="W521" s="87"/>
      <c r="X521" s="87"/>
      <c r="Y521" s="87"/>
      <c r="Z521" s="87"/>
      <c r="AA521" s="87"/>
      <c r="AB521" s="87"/>
      <c r="AC521" s="87"/>
      <c r="AD521" s="87"/>
      <c r="AE521" s="87"/>
      <c r="AF521" s="87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  <c r="AW521" s="87"/>
      <c r="AX521" s="87"/>
      <c r="AY521" s="87"/>
      <c r="AZ521" s="87"/>
      <c r="BA521" s="87"/>
      <c r="BB521" s="87"/>
      <c r="BC521" s="87"/>
      <c r="BD521" s="87"/>
    </row>
    <row r="522" spans="1:56" s="173" customFormat="1" ht="12.75">
      <c r="A522" s="87"/>
      <c r="B522" s="126"/>
      <c r="C522" s="131"/>
      <c r="D522" s="126"/>
      <c r="E522" s="127"/>
      <c r="F522" s="127"/>
      <c r="G522" s="133"/>
      <c r="H522" s="132"/>
      <c r="I522" s="127"/>
      <c r="J522" s="87"/>
      <c r="K522" s="87"/>
      <c r="L522" s="87"/>
      <c r="M522" s="87"/>
      <c r="N522" s="87"/>
      <c r="O522" s="87"/>
      <c r="P522" s="87"/>
      <c r="Q522" s="87"/>
      <c r="R522" s="87"/>
      <c r="S522" s="87"/>
      <c r="T522" s="87"/>
      <c r="U522" s="87"/>
      <c r="V522" s="87"/>
      <c r="W522" s="87"/>
      <c r="X522" s="87"/>
      <c r="Y522" s="87"/>
      <c r="Z522" s="87"/>
      <c r="AA522" s="87"/>
      <c r="AB522" s="87"/>
      <c r="AC522" s="87"/>
      <c r="AD522" s="87"/>
      <c r="AE522" s="87"/>
      <c r="AF522" s="87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  <c r="AW522" s="87"/>
      <c r="AX522" s="87"/>
      <c r="AY522" s="87"/>
      <c r="AZ522" s="87"/>
      <c r="BA522" s="87"/>
      <c r="BB522" s="87"/>
      <c r="BC522" s="87"/>
      <c r="BD522" s="87"/>
    </row>
    <row r="523" spans="1:56" s="173" customFormat="1" ht="12.75">
      <c r="A523" s="87"/>
      <c r="B523" s="126"/>
      <c r="C523" s="131"/>
      <c r="D523" s="126"/>
      <c r="E523" s="127"/>
      <c r="F523" s="127"/>
      <c r="G523" s="133"/>
      <c r="H523" s="132"/>
      <c r="I523" s="127"/>
      <c r="J523" s="87"/>
      <c r="K523" s="87"/>
      <c r="L523" s="87"/>
      <c r="M523" s="87"/>
      <c r="N523" s="87"/>
      <c r="O523" s="87"/>
      <c r="P523" s="87"/>
      <c r="Q523" s="87"/>
      <c r="R523" s="87"/>
      <c r="S523" s="87"/>
      <c r="T523" s="87"/>
      <c r="U523" s="87"/>
      <c r="V523" s="87"/>
      <c r="W523" s="87"/>
      <c r="X523" s="87"/>
      <c r="Y523" s="87"/>
      <c r="Z523" s="87"/>
      <c r="AA523" s="87"/>
      <c r="AB523" s="87"/>
      <c r="AC523" s="87"/>
      <c r="AD523" s="87"/>
      <c r="AE523" s="87"/>
      <c r="AF523" s="87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  <c r="AW523" s="87"/>
      <c r="AX523" s="87"/>
      <c r="AY523" s="87"/>
      <c r="AZ523" s="87"/>
      <c r="BA523" s="87"/>
      <c r="BB523" s="87"/>
      <c r="BC523" s="87"/>
      <c r="BD523" s="87"/>
    </row>
    <row r="524" spans="1:56" s="173" customFormat="1" ht="12.75">
      <c r="A524" s="87"/>
      <c r="B524" s="126"/>
      <c r="C524" s="131"/>
      <c r="D524" s="126"/>
      <c r="E524" s="127"/>
      <c r="F524" s="127"/>
      <c r="G524" s="133"/>
      <c r="H524" s="132"/>
      <c r="I524" s="12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  <c r="AD524" s="87"/>
      <c r="AE524" s="87"/>
      <c r="AF524" s="87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  <c r="AW524" s="87"/>
      <c r="AX524" s="87"/>
      <c r="AY524" s="87"/>
      <c r="AZ524" s="87"/>
      <c r="BA524" s="87"/>
      <c r="BB524" s="87"/>
      <c r="BC524" s="87"/>
      <c r="BD524" s="87"/>
    </row>
    <row r="525" spans="1:56" s="173" customFormat="1" ht="12.75">
      <c r="A525" s="87"/>
      <c r="B525" s="126"/>
      <c r="C525" s="131"/>
      <c r="D525" s="126"/>
      <c r="E525" s="127"/>
      <c r="F525" s="127"/>
      <c r="G525" s="133"/>
      <c r="H525" s="132"/>
      <c r="I525" s="127"/>
      <c r="J525" s="87"/>
      <c r="K525" s="87"/>
      <c r="L525" s="87"/>
      <c r="M525" s="87"/>
      <c r="N525" s="87"/>
      <c r="O525" s="87"/>
      <c r="P525" s="87"/>
      <c r="Q525" s="87"/>
      <c r="R525" s="87"/>
      <c r="S525" s="87"/>
      <c r="T525" s="87"/>
      <c r="U525" s="87"/>
      <c r="V525" s="87"/>
      <c r="W525" s="87"/>
      <c r="X525" s="87"/>
      <c r="Y525" s="87"/>
      <c r="Z525" s="87"/>
      <c r="AA525" s="87"/>
      <c r="AB525" s="87"/>
      <c r="AC525" s="87"/>
      <c r="AD525" s="87"/>
      <c r="AE525" s="87"/>
      <c r="AF525" s="87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  <c r="AW525" s="87"/>
      <c r="AX525" s="87"/>
      <c r="AY525" s="87"/>
      <c r="AZ525" s="87"/>
      <c r="BA525" s="87"/>
      <c r="BB525" s="87"/>
      <c r="BC525" s="87"/>
      <c r="BD525" s="87"/>
    </row>
    <row r="526" spans="1:56" s="173" customFormat="1" ht="12.75">
      <c r="A526" s="87"/>
      <c r="B526" s="126"/>
      <c r="C526" s="131"/>
      <c r="D526" s="126"/>
      <c r="E526" s="127"/>
      <c r="F526" s="127"/>
      <c r="G526" s="133"/>
      <c r="H526" s="132"/>
      <c r="I526" s="127"/>
      <c r="J526" s="87"/>
      <c r="K526" s="87"/>
      <c r="L526" s="87"/>
      <c r="M526" s="87"/>
      <c r="N526" s="87"/>
      <c r="O526" s="87"/>
      <c r="P526" s="87"/>
      <c r="Q526" s="87"/>
      <c r="R526" s="87"/>
      <c r="S526" s="87"/>
      <c r="T526" s="87"/>
      <c r="U526" s="87"/>
      <c r="V526" s="87"/>
      <c r="W526" s="87"/>
      <c r="X526" s="87"/>
      <c r="Y526" s="87"/>
      <c r="Z526" s="87"/>
      <c r="AA526" s="87"/>
      <c r="AB526" s="87"/>
      <c r="AC526" s="87"/>
      <c r="AD526" s="87"/>
      <c r="AE526" s="87"/>
      <c r="AF526" s="87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  <c r="AW526" s="87"/>
      <c r="AX526" s="87"/>
      <c r="AY526" s="87"/>
      <c r="AZ526" s="87"/>
      <c r="BA526" s="87"/>
      <c r="BB526" s="87"/>
      <c r="BC526" s="87"/>
      <c r="BD526" s="87"/>
    </row>
    <row r="527" spans="1:56" s="173" customFormat="1" ht="12.75">
      <c r="A527" s="87"/>
      <c r="B527" s="126"/>
      <c r="C527" s="131"/>
      <c r="D527" s="126"/>
      <c r="E527" s="127"/>
      <c r="F527" s="127"/>
      <c r="G527" s="133"/>
      <c r="H527" s="132"/>
      <c r="I527" s="127"/>
      <c r="J527" s="87"/>
      <c r="K527" s="87"/>
      <c r="L527" s="87"/>
      <c r="M527" s="87"/>
      <c r="N527" s="87"/>
      <c r="O527" s="87"/>
      <c r="P527" s="87"/>
      <c r="Q527" s="87"/>
      <c r="R527" s="87"/>
      <c r="S527" s="87"/>
      <c r="T527" s="87"/>
      <c r="U527" s="87"/>
      <c r="V527" s="87"/>
      <c r="W527" s="87"/>
      <c r="X527" s="87"/>
      <c r="Y527" s="87"/>
      <c r="Z527" s="87"/>
      <c r="AA527" s="87"/>
      <c r="AB527" s="87"/>
      <c r="AC527" s="87"/>
      <c r="AD527" s="87"/>
      <c r="AE527" s="87"/>
      <c r="AF527" s="87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  <c r="AW527" s="87"/>
      <c r="AX527" s="87"/>
      <c r="AY527" s="87"/>
      <c r="AZ527" s="87"/>
      <c r="BA527" s="87"/>
      <c r="BB527" s="87"/>
      <c r="BC527" s="87"/>
      <c r="BD527" s="87"/>
    </row>
    <row r="528" spans="1:56" s="174" customFormat="1" ht="12.75">
      <c r="A528" s="87"/>
      <c r="B528" s="126"/>
      <c r="C528" s="127"/>
      <c r="D528" s="127"/>
      <c r="E528" s="127"/>
      <c r="F528" s="127"/>
      <c r="G528" s="133"/>
      <c r="H528" s="147"/>
      <c r="I528" s="12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7"/>
      <c r="Z528" s="87"/>
      <c r="AA528" s="87"/>
      <c r="AB528" s="87"/>
      <c r="AC528" s="87"/>
      <c r="AD528" s="87"/>
      <c r="AE528" s="87"/>
      <c r="AF528" s="87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  <c r="AW528" s="87"/>
      <c r="AX528" s="87"/>
      <c r="AY528" s="87"/>
      <c r="AZ528" s="87"/>
      <c r="BA528" s="87"/>
      <c r="BB528" s="87"/>
      <c r="BC528" s="87"/>
      <c r="BD528" s="87"/>
    </row>
    <row r="529" spans="1:56" s="174" customFormat="1" ht="12.75">
      <c r="A529" s="87"/>
      <c r="B529" s="126"/>
      <c r="C529" s="127"/>
      <c r="D529" s="127"/>
      <c r="E529" s="127"/>
      <c r="F529" s="127"/>
      <c r="G529" s="133"/>
      <c r="H529" s="147"/>
      <c r="I529" s="127"/>
      <c r="J529" s="87"/>
      <c r="K529" s="87"/>
      <c r="L529" s="87"/>
      <c r="M529" s="87"/>
      <c r="N529" s="87"/>
      <c r="O529" s="87"/>
      <c r="P529" s="87"/>
      <c r="Q529" s="87"/>
      <c r="R529" s="87"/>
      <c r="S529" s="87"/>
      <c r="T529" s="87"/>
      <c r="U529" s="87"/>
      <c r="V529" s="87"/>
      <c r="W529" s="87"/>
      <c r="X529" s="87"/>
      <c r="Y529" s="87"/>
      <c r="Z529" s="87"/>
      <c r="AA529" s="87"/>
      <c r="AB529" s="87"/>
      <c r="AC529" s="87"/>
      <c r="AD529" s="87"/>
      <c r="AE529" s="87"/>
      <c r="AF529" s="87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  <c r="AW529" s="87"/>
      <c r="AX529" s="87"/>
      <c r="AY529" s="87"/>
      <c r="AZ529" s="87"/>
      <c r="BA529" s="87"/>
      <c r="BB529" s="87"/>
      <c r="BC529" s="87"/>
      <c r="BD529" s="87"/>
    </row>
    <row r="530" spans="1:56" s="174" customFormat="1" ht="12.75">
      <c r="A530" s="87"/>
      <c r="B530" s="126"/>
      <c r="C530" s="127"/>
      <c r="D530" s="127"/>
      <c r="E530" s="127"/>
      <c r="F530" s="127"/>
      <c r="G530" s="133"/>
      <c r="H530" s="147"/>
      <c r="I530" s="127"/>
      <c r="J530" s="87"/>
      <c r="K530" s="87"/>
      <c r="L530" s="87"/>
      <c r="M530" s="87"/>
      <c r="N530" s="87"/>
      <c r="O530" s="87"/>
      <c r="P530" s="87"/>
      <c r="Q530" s="87"/>
      <c r="R530" s="87"/>
      <c r="S530" s="87"/>
      <c r="T530" s="87"/>
      <c r="U530" s="87"/>
      <c r="V530" s="87"/>
      <c r="W530" s="87"/>
      <c r="X530" s="87"/>
      <c r="Y530" s="87"/>
      <c r="Z530" s="87"/>
      <c r="AA530" s="87"/>
      <c r="AB530" s="87"/>
      <c r="AC530" s="87"/>
      <c r="AD530" s="87"/>
      <c r="AE530" s="87"/>
      <c r="AF530" s="87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  <c r="AW530" s="87"/>
      <c r="AX530" s="87"/>
      <c r="AY530" s="87"/>
      <c r="AZ530" s="87"/>
      <c r="BA530" s="87"/>
      <c r="BB530" s="87"/>
      <c r="BC530" s="87"/>
      <c r="BD530" s="87"/>
    </row>
    <row r="531" spans="1:56" s="174" customFormat="1" ht="12.75">
      <c r="A531" s="87"/>
      <c r="B531" s="126"/>
      <c r="C531" s="127"/>
      <c r="D531" s="127"/>
      <c r="E531" s="127"/>
      <c r="F531" s="127"/>
      <c r="G531" s="133"/>
      <c r="H531" s="147"/>
      <c r="I531" s="127"/>
      <c r="J531" s="87"/>
      <c r="K531" s="87"/>
      <c r="L531" s="87"/>
      <c r="M531" s="87"/>
      <c r="N531" s="87"/>
      <c r="O531" s="87"/>
      <c r="P531" s="87"/>
      <c r="Q531" s="87"/>
      <c r="R531" s="87"/>
      <c r="S531" s="87"/>
      <c r="T531" s="87"/>
      <c r="U531" s="87"/>
      <c r="V531" s="87"/>
      <c r="W531" s="87"/>
      <c r="X531" s="87"/>
      <c r="Y531" s="87"/>
      <c r="Z531" s="87"/>
      <c r="AA531" s="87"/>
      <c r="AB531" s="87"/>
      <c r="AC531" s="87"/>
      <c r="AD531" s="87"/>
      <c r="AE531" s="87"/>
      <c r="AF531" s="87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  <c r="AW531" s="87"/>
      <c r="AX531" s="87"/>
      <c r="AY531" s="87"/>
      <c r="AZ531" s="87"/>
      <c r="BA531" s="87"/>
      <c r="BB531" s="87"/>
      <c r="BC531" s="87"/>
      <c r="BD531" s="87"/>
    </row>
    <row r="532" spans="1:56" s="174" customFormat="1" ht="12.75">
      <c r="A532" s="292"/>
      <c r="B532" s="293"/>
      <c r="C532" s="291"/>
      <c r="D532" s="291"/>
      <c r="E532" s="291"/>
      <c r="F532" s="127"/>
      <c r="G532" s="294"/>
      <c r="H532" s="290"/>
      <c r="I532" s="291"/>
      <c r="J532" s="87"/>
      <c r="K532" s="87"/>
      <c r="L532" s="87"/>
      <c r="M532" s="87"/>
      <c r="N532" s="87"/>
      <c r="O532" s="87"/>
      <c r="P532" s="87"/>
      <c r="Q532" s="87"/>
      <c r="R532" s="87"/>
      <c r="S532" s="87"/>
      <c r="T532" s="87"/>
      <c r="U532" s="87"/>
      <c r="V532" s="87"/>
      <c r="W532" s="87"/>
      <c r="X532" s="87"/>
      <c r="Y532" s="87"/>
      <c r="Z532" s="87"/>
      <c r="AA532" s="87"/>
      <c r="AB532" s="87"/>
      <c r="AC532" s="87"/>
      <c r="AD532" s="87"/>
      <c r="AE532" s="87"/>
      <c r="AF532" s="87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  <c r="AW532" s="87"/>
      <c r="AX532" s="87"/>
      <c r="AY532" s="87"/>
      <c r="AZ532" s="87"/>
      <c r="BA532" s="87"/>
      <c r="BB532" s="87"/>
      <c r="BC532" s="87"/>
      <c r="BD532" s="87"/>
    </row>
    <row r="533" spans="1:56" s="174" customFormat="1" ht="12.75">
      <c r="A533" s="292"/>
      <c r="B533" s="293"/>
      <c r="C533" s="291"/>
      <c r="D533" s="291"/>
      <c r="E533" s="291"/>
      <c r="F533" s="127"/>
      <c r="G533" s="294"/>
      <c r="H533" s="290"/>
      <c r="I533" s="291"/>
      <c r="J533" s="87"/>
      <c r="K533" s="87"/>
      <c r="L533" s="87"/>
      <c r="M533" s="87"/>
      <c r="N533" s="87"/>
      <c r="O533" s="87"/>
      <c r="P533" s="87"/>
      <c r="Q533" s="87"/>
      <c r="R533" s="87"/>
      <c r="S533" s="87"/>
      <c r="T533" s="87"/>
      <c r="U533" s="87"/>
      <c r="V533" s="87"/>
      <c r="W533" s="87"/>
      <c r="X533" s="87"/>
      <c r="Y533" s="87"/>
      <c r="Z533" s="87"/>
      <c r="AA533" s="87"/>
      <c r="AB533" s="87"/>
      <c r="AC533" s="87"/>
      <c r="AD533" s="87"/>
      <c r="AE533" s="87"/>
      <c r="AF533" s="87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  <c r="AW533" s="87"/>
      <c r="AX533" s="87"/>
      <c r="AY533" s="87"/>
      <c r="AZ533" s="87"/>
      <c r="BA533" s="87"/>
      <c r="BB533" s="87"/>
      <c r="BC533" s="87"/>
      <c r="BD533" s="87"/>
    </row>
    <row r="534" spans="1:56" s="174" customFormat="1" ht="12.75">
      <c r="A534" s="87"/>
      <c r="B534" s="126"/>
      <c r="C534" s="127"/>
      <c r="D534" s="127"/>
      <c r="E534" s="127"/>
      <c r="F534" s="127"/>
      <c r="G534" s="133"/>
      <c r="H534" s="147"/>
      <c r="I534" s="127"/>
      <c r="J534" s="87"/>
      <c r="K534" s="87"/>
      <c r="L534" s="87"/>
      <c r="M534" s="87"/>
      <c r="N534" s="87"/>
      <c r="O534" s="87"/>
      <c r="P534" s="87"/>
      <c r="Q534" s="87"/>
      <c r="R534" s="87"/>
      <c r="S534" s="87"/>
      <c r="T534" s="87"/>
      <c r="U534" s="87"/>
      <c r="V534" s="87"/>
      <c r="W534" s="87"/>
      <c r="X534" s="87"/>
      <c r="Y534" s="87"/>
      <c r="Z534" s="87"/>
      <c r="AA534" s="87"/>
      <c r="AB534" s="87"/>
      <c r="AC534" s="87"/>
      <c r="AD534" s="87"/>
      <c r="AE534" s="87"/>
      <c r="AF534" s="87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  <c r="AW534" s="87"/>
      <c r="AX534" s="87"/>
      <c r="AY534" s="87"/>
      <c r="AZ534" s="87"/>
      <c r="BA534" s="87"/>
      <c r="BB534" s="87"/>
      <c r="BC534" s="87"/>
      <c r="BD534" s="87"/>
    </row>
    <row r="535" spans="1:56" s="174" customFormat="1" ht="12.75">
      <c r="A535" s="87"/>
      <c r="B535" s="126"/>
      <c r="C535" s="127"/>
      <c r="D535" s="127"/>
      <c r="E535" s="127"/>
      <c r="F535" s="127"/>
      <c r="G535" s="133"/>
      <c r="H535" s="147"/>
      <c r="I535" s="175"/>
      <c r="J535" s="87"/>
      <c r="K535" s="87"/>
      <c r="L535" s="87"/>
      <c r="M535" s="87"/>
      <c r="N535" s="87"/>
      <c r="O535" s="87"/>
      <c r="P535" s="87"/>
      <c r="Q535" s="87"/>
      <c r="R535" s="87"/>
      <c r="S535" s="87"/>
      <c r="T535" s="87"/>
      <c r="U535" s="87"/>
      <c r="V535" s="87"/>
      <c r="W535" s="87"/>
      <c r="X535" s="87"/>
      <c r="Y535" s="87"/>
      <c r="Z535" s="87"/>
      <c r="AA535" s="87"/>
      <c r="AB535" s="87"/>
      <c r="AC535" s="87"/>
      <c r="AD535" s="87"/>
      <c r="AE535" s="87"/>
      <c r="AF535" s="87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  <c r="AW535" s="87"/>
      <c r="AX535" s="87"/>
      <c r="AY535" s="87"/>
      <c r="AZ535" s="87"/>
      <c r="BA535" s="87"/>
      <c r="BB535" s="87"/>
      <c r="BC535" s="87"/>
      <c r="BD535" s="87"/>
    </row>
    <row r="536" spans="1:56" s="174" customFormat="1" ht="12.75">
      <c r="A536" s="87"/>
      <c r="B536" s="126"/>
      <c r="C536" s="127"/>
      <c r="D536" s="127"/>
      <c r="E536" s="127"/>
      <c r="F536" s="127"/>
      <c r="G536" s="133"/>
      <c r="H536" s="147"/>
      <c r="I536" s="127"/>
      <c r="J536" s="87"/>
      <c r="K536" s="87"/>
      <c r="L536" s="87"/>
      <c r="M536" s="87"/>
      <c r="N536" s="87"/>
      <c r="O536" s="87"/>
      <c r="P536" s="87"/>
      <c r="Q536" s="87"/>
      <c r="R536" s="87"/>
      <c r="S536" s="87"/>
      <c r="T536" s="87"/>
      <c r="U536" s="87"/>
      <c r="V536" s="87"/>
      <c r="W536" s="87"/>
      <c r="X536" s="87"/>
      <c r="Y536" s="87"/>
      <c r="Z536" s="87"/>
      <c r="AA536" s="87"/>
      <c r="AB536" s="87"/>
      <c r="AC536" s="87"/>
      <c r="AD536" s="87"/>
      <c r="AE536" s="87"/>
      <c r="AF536" s="87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  <c r="AW536" s="87"/>
      <c r="AX536" s="87"/>
      <c r="AY536" s="87"/>
      <c r="AZ536" s="87"/>
      <c r="BA536" s="87"/>
      <c r="BB536" s="87"/>
      <c r="BC536" s="87"/>
      <c r="BD536" s="87"/>
    </row>
    <row r="537" spans="1:56" s="174" customFormat="1" ht="12.75">
      <c r="A537" s="87"/>
      <c r="B537" s="126"/>
      <c r="C537" s="127"/>
      <c r="D537" s="136"/>
      <c r="E537" s="127"/>
      <c r="F537" s="127"/>
      <c r="G537" s="133"/>
      <c r="H537" s="147"/>
      <c r="I537" s="127"/>
      <c r="J537" s="87"/>
      <c r="K537" s="87"/>
      <c r="L537" s="87"/>
      <c r="M537" s="87"/>
      <c r="N537" s="87"/>
      <c r="O537" s="87"/>
      <c r="P537" s="87"/>
      <c r="Q537" s="87"/>
      <c r="R537" s="87"/>
      <c r="S537" s="87"/>
      <c r="T537" s="87"/>
      <c r="U537" s="87"/>
      <c r="V537" s="87"/>
      <c r="W537" s="87"/>
      <c r="X537" s="87"/>
      <c r="Y537" s="87"/>
      <c r="Z537" s="87"/>
      <c r="AA537" s="87"/>
      <c r="AB537" s="87"/>
      <c r="AC537" s="87"/>
      <c r="AD537" s="87"/>
      <c r="AE537" s="87"/>
      <c r="AF537" s="87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  <c r="AW537" s="87"/>
      <c r="AX537" s="87"/>
      <c r="AY537" s="87"/>
      <c r="AZ537" s="87"/>
      <c r="BA537" s="87"/>
      <c r="BB537" s="87"/>
      <c r="BC537" s="87"/>
      <c r="BD537" s="87"/>
    </row>
    <row r="538" spans="1:56" s="174" customFormat="1" ht="12.75">
      <c r="A538" s="87"/>
      <c r="B538" s="126"/>
      <c r="C538" s="127"/>
      <c r="D538" s="136"/>
      <c r="E538" s="127"/>
      <c r="F538" s="127"/>
      <c r="G538" s="133"/>
      <c r="H538" s="147"/>
      <c r="I538" s="127"/>
      <c r="J538" s="87"/>
      <c r="K538" s="87"/>
      <c r="L538" s="87"/>
      <c r="M538" s="87"/>
      <c r="N538" s="87"/>
      <c r="O538" s="87"/>
      <c r="P538" s="87"/>
      <c r="Q538" s="87"/>
      <c r="R538" s="87"/>
      <c r="S538" s="87"/>
      <c r="T538" s="87"/>
      <c r="U538" s="87"/>
      <c r="V538" s="87"/>
      <c r="W538" s="87"/>
      <c r="X538" s="87"/>
      <c r="Y538" s="87"/>
      <c r="Z538" s="87"/>
      <c r="AA538" s="87"/>
      <c r="AB538" s="87"/>
      <c r="AC538" s="87"/>
      <c r="AD538" s="87"/>
      <c r="AE538" s="87"/>
      <c r="AF538" s="87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  <c r="AW538" s="87"/>
      <c r="AX538" s="87"/>
      <c r="AY538" s="87"/>
      <c r="AZ538" s="87"/>
      <c r="BA538" s="87"/>
      <c r="BB538" s="87"/>
      <c r="BC538" s="87"/>
      <c r="BD538" s="87"/>
    </row>
    <row r="539" spans="1:56" s="174" customFormat="1" ht="12.75">
      <c r="A539" s="87"/>
      <c r="B539" s="126"/>
      <c r="C539" s="127"/>
      <c r="D539" s="127"/>
      <c r="E539" s="127"/>
      <c r="F539" s="127"/>
      <c r="G539" s="133"/>
      <c r="H539" s="147"/>
      <c r="I539" s="127"/>
      <c r="J539" s="87"/>
      <c r="K539" s="87"/>
      <c r="L539" s="87"/>
      <c r="M539" s="87"/>
      <c r="N539" s="87"/>
      <c r="O539" s="87"/>
      <c r="P539" s="87"/>
      <c r="Q539" s="87"/>
      <c r="R539" s="87"/>
      <c r="S539" s="87"/>
      <c r="T539" s="87"/>
      <c r="U539" s="87"/>
      <c r="V539" s="87"/>
      <c r="W539" s="87"/>
      <c r="X539" s="87"/>
      <c r="Y539" s="87"/>
      <c r="Z539" s="87"/>
      <c r="AA539" s="87"/>
      <c r="AB539" s="87"/>
      <c r="AC539" s="87"/>
      <c r="AD539" s="87"/>
      <c r="AE539" s="87"/>
      <c r="AF539" s="87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  <c r="AW539" s="87"/>
      <c r="AX539" s="87"/>
      <c r="AY539" s="87"/>
      <c r="AZ539" s="87"/>
      <c r="BA539" s="87"/>
      <c r="BB539" s="87"/>
      <c r="BC539" s="87"/>
      <c r="BD539" s="87"/>
    </row>
    <row r="540" spans="1:56" s="174" customFormat="1" ht="12.75">
      <c r="A540" s="87"/>
      <c r="B540" s="126"/>
      <c r="C540" s="127"/>
      <c r="D540" s="127"/>
      <c r="E540" s="127"/>
      <c r="F540" s="127"/>
      <c r="G540" s="133"/>
      <c r="H540" s="147"/>
      <c r="I540" s="127"/>
      <c r="J540" s="87"/>
      <c r="K540" s="87"/>
      <c r="L540" s="87"/>
      <c r="M540" s="87"/>
      <c r="N540" s="87"/>
      <c r="O540" s="87"/>
      <c r="P540" s="87"/>
      <c r="Q540" s="87"/>
      <c r="R540" s="87"/>
      <c r="S540" s="87"/>
      <c r="T540" s="87"/>
      <c r="U540" s="87"/>
      <c r="V540" s="87"/>
      <c r="W540" s="87"/>
      <c r="X540" s="87"/>
      <c r="Y540" s="87"/>
      <c r="Z540" s="87"/>
      <c r="AA540" s="87"/>
      <c r="AB540" s="87"/>
      <c r="AC540" s="87"/>
      <c r="AD540" s="87"/>
      <c r="AE540" s="87"/>
      <c r="AF540" s="87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  <c r="AW540" s="87"/>
      <c r="AX540" s="87"/>
      <c r="AY540" s="87"/>
      <c r="AZ540" s="87"/>
      <c r="BA540" s="87"/>
      <c r="BB540" s="87"/>
      <c r="BC540" s="87"/>
      <c r="BD540" s="87"/>
    </row>
    <row r="541" spans="1:56" s="174" customFormat="1" ht="12.75">
      <c r="A541" s="87"/>
      <c r="B541" s="126"/>
      <c r="C541" s="127"/>
      <c r="D541" s="127"/>
      <c r="E541" s="127"/>
      <c r="F541" s="127"/>
      <c r="G541" s="133"/>
      <c r="H541" s="147"/>
      <c r="I541" s="127"/>
      <c r="J541" s="87"/>
      <c r="K541" s="87"/>
      <c r="L541" s="87"/>
      <c r="M541" s="87"/>
      <c r="N541" s="87"/>
      <c r="O541" s="87"/>
      <c r="P541" s="87"/>
      <c r="Q541" s="87"/>
      <c r="R541" s="87"/>
      <c r="S541" s="87"/>
      <c r="T541" s="87"/>
      <c r="U541" s="87"/>
      <c r="V541" s="87"/>
      <c r="W541" s="87"/>
      <c r="X541" s="87"/>
      <c r="Y541" s="87"/>
      <c r="Z541" s="87"/>
      <c r="AA541" s="87"/>
      <c r="AB541" s="87"/>
      <c r="AC541" s="87"/>
      <c r="AD541" s="87"/>
      <c r="AE541" s="87"/>
      <c r="AF541" s="87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  <c r="AW541" s="87"/>
      <c r="AX541" s="87"/>
      <c r="AY541" s="87"/>
      <c r="AZ541" s="87"/>
      <c r="BA541" s="87"/>
      <c r="BB541" s="87"/>
      <c r="BC541" s="87"/>
      <c r="BD541" s="87"/>
    </row>
    <row r="542" spans="1:56" s="103" customFormat="1" ht="51.75" customHeight="1">
      <c r="A542" s="127">
        <v>1</v>
      </c>
      <c r="B542" s="126"/>
      <c r="C542" s="131"/>
      <c r="D542" s="126"/>
      <c r="E542" s="127"/>
      <c r="F542" s="127"/>
      <c r="G542" s="133"/>
      <c r="H542" s="132"/>
      <c r="I542" s="127"/>
      <c r="J542" s="176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  <c r="AD542" s="87"/>
      <c r="AE542" s="87"/>
      <c r="AF542" s="87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  <c r="AW542" s="87"/>
      <c r="AX542" s="87"/>
      <c r="AY542" s="87"/>
      <c r="AZ542" s="87"/>
      <c r="BA542" s="87"/>
      <c r="BB542" s="87"/>
      <c r="BC542" s="87"/>
      <c r="BD542" s="87"/>
    </row>
    <row r="543" spans="1:56" s="103" customFormat="1" ht="42" customHeight="1">
      <c r="A543" s="127">
        <v>2</v>
      </c>
      <c r="B543" s="126"/>
      <c r="C543" s="131"/>
      <c r="D543" s="126"/>
      <c r="E543" s="127"/>
      <c r="F543" s="127"/>
      <c r="G543" s="133"/>
      <c r="H543" s="132"/>
      <c r="I543" s="127"/>
      <c r="J543" s="176"/>
      <c r="K543" s="87"/>
      <c r="L543" s="87"/>
      <c r="M543" s="87"/>
      <c r="N543" s="87"/>
      <c r="O543" s="87"/>
      <c r="P543" s="87"/>
      <c r="Q543" s="87"/>
      <c r="R543" s="87"/>
      <c r="S543" s="87"/>
      <c r="T543" s="87"/>
      <c r="U543" s="87"/>
      <c r="V543" s="87"/>
      <c r="W543" s="87"/>
      <c r="X543" s="87"/>
      <c r="Y543" s="87"/>
      <c r="Z543" s="87"/>
      <c r="AA543" s="87"/>
      <c r="AB543" s="87"/>
      <c r="AC543" s="87"/>
      <c r="AD543" s="87"/>
      <c r="AE543" s="87"/>
      <c r="AF543" s="87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  <c r="AW543" s="87"/>
      <c r="AX543" s="87"/>
      <c r="AY543" s="87"/>
      <c r="AZ543" s="87"/>
      <c r="BA543" s="87"/>
      <c r="BB543" s="87"/>
      <c r="BC543" s="87"/>
      <c r="BD543" s="87"/>
    </row>
    <row r="544" spans="1:56" s="103" customFormat="1" ht="42" customHeight="1">
      <c r="A544" s="127">
        <v>3</v>
      </c>
      <c r="B544" s="126"/>
      <c r="C544" s="131"/>
      <c r="D544" s="126"/>
      <c r="E544" s="127"/>
      <c r="F544" s="127"/>
      <c r="G544" s="133"/>
      <c r="H544" s="132"/>
      <c r="I544" s="127"/>
      <c r="J544" s="176"/>
      <c r="K544" s="87"/>
      <c r="L544" s="87"/>
      <c r="M544" s="87"/>
      <c r="N544" s="87"/>
      <c r="O544" s="87"/>
      <c r="P544" s="87"/>
      <c r="Q544" s="87"/>
      <c r="R544" s="87"/>
      <c r="S544" s="87"/>
      <c r="T544" s="87"/>
      <c r="U544" s="87"/>
      <c r="V544" s="87"/>
      <c r="W544" s="87"/>
      <c r="X544" s="87"/>
      <c r="Y544" s="87"/>
      <c r="Z544" s="87"/>
      <c r="AA544" s="87"/>
      <c r="AB544" s="87"/>
      <c r="AC544" s="87"/>
      <c r="AD544" s="87"/>
      <c r="AE544" s="87"/>
      <c r="AF544" s="87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  <c r="AW544" s="87"/>
      <c r="AX544" s="87"/>
      <c r="AY544" s="87"/>
      <c r="AZ544" s="87"/>
      <c r="BA544" s="87"/>
      <c r="BB544" s="87"/>
      <c r="BC544" s="87"/>
      <c r="BD544" s="87"/>
    </row>
    <row r="545" spans="1:56" s="103" customFormat="1" ht="42" customHeight="1">
      <c r="A545" s="127">
        <v>4</v>
      </c>
      <c r="B545" s="126"/>
      <c r="C545" s="131"/>
      <c r="D545" s="126"/>
      <c r="E545" s="127"/>
      <c r="F545" s="127"/>
      <c r="G545" s="133"/>
      <c r="H545" s="132"/>
      <c r="I545" s="127"/>
      <c r="J545" s="87"/>
      <c r="K545" s="87"/>
      <c r="L545" s="87"/>
      <c r="M545" s="87"/>
      <c r="N545" s="87"/>
      <c r="O545" s="87"/>
      <c r="P545" s="87"/>
      <c r="Q545" s="87"/>
      <c r="R545" s="87"/>
      <c r="S545" s="87"/>
      <c r="T545" s="87"/>
      <c r="U545" s="87"/>
      <c r="V545" s="87"/>
      <c r="W545" s="87"/>
      <c r="X545" s="87"/>
      <c r="Y545" s="87"/>
      <c r="Z545" s="87"/>
      <c r="AA545" s="87"/>
      <c r="AB545" s="87"/>
      <c r="AC545" s="87"/>
      <c r="AD545" s="87"/>
      <c r="AE545" s="87"/>
      <c r="AF545" s="87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  <c r="AW545" s="87"/>
      <c r="AX545" s="87"/>
      <c r="AY545" s="87"/>
      <c r="AZ545" s="87"/>
      <c r="BA545" s="87"/>
      <c r="BB545" s="87"/>
      <c r="BC545" s="87"/>
      <c r="BD545" s="87"/>
    </row>
    <row r="546" spans="1:56" s="103" customFormat="1" ht="42" customHeight="1">
      <c r="A546" s="127">
        <v>5</v>
      </c>
      <c r="B546" s="126"/>
      <c r="C546" s="131"/>
      <c r="D546" s="126"/>
      <c r="E546" s="127"/>
      <c r="F546" s="127"/>
      <c r="G546" s="133"/>
      <c r="H546" s="132"/>
      <c r="I546" s="127"/>
      <c r="J546" s="87"/>
      <c r="K546" s="87"/>
      <c r="L546" s="87"/>
      <c r="M546" s="87"/>
      <c r="N546" s="87"/>
      <c r="O546" s="87"/>
      <c r="P546" s="87"/>
      <c r="Q546" s="87"/>
      <c r="R546" s="87"/>
      <c r="S546" s="87"/>
      <c r="T546" s="87"/>
      <c r="U546" s="87"/>
      <c r="V546" s="87"/>
      <c r="W546" s="87"/>
      <c r="X546" s="87"/>
      <c r="Y546" s="87"/>
      <c r="Z546" s="87"/>
      <c r="AA546" s="87"/>
      <c r="AB546" s="87"/>
      <c r="AC546" s="87"/>
      <c r="AD546" s="87"/>
      <c r="AE546" s="87"/>
      <c r="AF546" s="87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  <c r="AW546" s="87"/>
      <c r="AX546" s="87"/>
      <c r="AY546" s="87"/>
      <c r="AZ546" s="87"/>
      <c r="BA546" s="87"/>
      <c r="BB546" s="87"/>
      <c r="BC546" s="87"/>
      <c r="BD546" s="87"/>
    </row>
    <row r="547" spans="1:56" s="103" customFormat="1" ht="42" customHeight="1">
      <c r="A547" s="127">
        <v>6</v>
      </c>
      <c r="B547" s="126"/>
      <c r="C547" s="131"/>
      <c r="D547" s="126"/>
      <c r="E547" s="127"/>
      <c r="F547" s="127"/>
      <c r="G547" s="133"/>
      <c r="H547" s="132"/>
      <c r="I547" s="127"/>
      <c r="J547" s="87"/>
      <c r="K547" s="87"/>
      <c r="L547" s="87"/>
      <c r="M547" s="87"/>
      <c r="N547" s="87"/>
      <c r="O547" s="87"/>
      <c r="P547" s="87"/>
      <c r="Q547" s="87"/>
      <c r="R547" s="87"/>
      <c r="S547" s="87"/>
      <c r="T547" s="87"/>
      <c r="U547" s="87"/>
      <c r="V547" s="87"/>
      <c r="W547" s="87"/>
      <c r="X547" s="87"/>
      <c r="Y547" s="87"/>
      <c r="Z547" s="87"/>
      <c r="AA547" s="87"/>
      <c r="AB547" s="87"/>
      <c r="AC547" s="87"/>
      <c r="AD547" s="87"/>
      <c r="AE547" s="87"/>
      <c r="AF547" s="87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  <c r="AW547" s="87"/>
      <c r="AX547" s="87"/>
      <c r="AY547" s="87"/>
      <c r="AZ547" s="87"/>
      <c r="BA547" s="87"/>
      <c r="BB547" s="87"/>
      <c r="BC547" s="87"/>
      <c r="BD547" s="87"/>
    </row>
    <row r="548" spans="1:56" s="103" customFormat="1" ht="27.75" customHeight="1">
      <c r="A548" s="127">
        <v>7</v>
      </c>
      <c r="B548" s="126"/>
      <c r="C548" s="131"/>
      <c r="D548" s="126"/>
      <c r="E548" s="127"/>
      <c r="F548" s="127"/>
      <c r="G548" s="133"/>
      <c r="H548" s="132"/>
      <c r="I548" s="127"/>
      <c r="J548" s="87"/>
      <c r="K548" s="87"/>
      <c r="L548" s="87"/>
      <c r="M548" s="87"/>
      <c r="N548" s="87"/>
      <c r="O548" s="87"/>
      <c r="P548" s="87"/>
      <c r="Q548" s="87"/>
      <c r="R548" s="87"/>
      <c r="S548" s="87"/>
      <c r="T548" s="87"/>
      <c r="U548" s="87"/>
      <c r="V548" s="87"/>
      <c r="W548" s="87"/>
      <c r="X548" s="87"/>
      <c r="Y548" s="87"/>
      <c r="Z548" s="87"/>
      <c r="AA548" s="87"/>
      <c r="AB548" s="87"/>
      <c r="AC548" s="87"/>
      <c r="AD548" s="87"/>
      <c r="AE548" s="87"/>
      <c r="AF548" s="87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  <c r="AW548" s="87"/>
      <c r="AX548" s="87"/>
      <c r="AY548" s="87"/>
      <c r="AZ548" s="87"/>
      <c r="BA548" s="87"/>
      <c r="BB548" s="87"/>
      <c r="BC548" s="87"/>
      <c r="BD548" s="87"/>
    </row>
    <row r="549" spans="1:56" s="103" customFormat="1" ht="46.5" customHeight="1">
      <c r="A549" s="127">
        <v>8</v>
      </c>
      <c r="B549" s="126"/>
      <c r="C549" s="131"/>
      <c r="D549" s="126"/>
      <c r="E549" s="127"/>
      <c r="F549" s="127"/>
      <c r="G549" s="133"/>
      <c r="H549" s="132"/>
      <c r="I549" s="127"/>
      <c r="J549" s="87"/>
      <c r="K549" s="87"/>
      <c r="L549" s="87"/>
      <c r="M549" s="87"/>
      <c r="N549" s="87"/>
      <c r="O549" s="87"/>
      <c r="P549" s="87"/>
      <c r="Q549" s="87"/>
      <c r="R549" s="87"/>
      <c r="S549" s="87"/>
      <c r="T549" s="87"/>
      <c r="U549" s="87"/>
      <c r="V549" s="87"/>
      <c r="W549" s="87"/>
      <c r="X549" s="87"/>
      <c r="Y549" s="87"/>
      <c r="Z549" s="87"/>
      <c r="AA549" s="87"/>
      <c r="AB549" s="87"/>
      <c r="AC549" s="87"/>
      <c r="AD549" s="87"/>
      <c r="AE549" s="87"/>
      <c r="AF549" s="87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  <c r="AW549" s="87"/>
      <c r="AX549" s="87"/>
      <c r="AY549" s="87"/>
      <c r="AZ549" s="87"/>
      <c r="BA549" s="87"/>
      <c r="BB549" s="87"/>
      <c r="BC549" s="87"/>
      <c r="BD549" s="87"/>
    </row>
    <row r="550" spans="1:56" s="103" customFormat="1" ht="46.5" customHeight="1">
      <c r="A550" s="127">
        <v>9</v>
      </c>
      <c r="B550" s="126"/>
      <c r="C550" s="131"/>
      <c r="D550" s="126"/>
      <c r="E550" s="127"/>
      <c r="F550" s="127"/>
      <c r="G550" s="133"/>
      <c r="H550" s="132"/>
      <c r="I550" s="127"/>
      <c r="J550" s="87"/>
      <c r="K550" s="87"/>
      <c r="L550" s="87"/>
      <c r="M550" s="87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  <c r="Y550" s="87"/>
      <c r="Z550" s="87"/>
      <c r="AA550" s="87"/>
      <c r="AB550" s="87"/>
      <c r="AC550" s="87"/>
      <c r="AD550" s="87"/>
      <c r="AE550" s="87"/>
      <c r="AF550" s="87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  <c r="AW550" s="87"/>
      <c r="AX550" s="87"/>
      <c r="AY550" s="87"/>
      <c r="AZ550" s="87"/>
      <c r="BA550" s="87"/>
      <c r="BB550" s="87"/>
      <c r="BC550" s="87"/>
      <c r="BD550" s="87"/>
    </row>
    <row r="551" spans="1:56" s="103" customFormat="1" ht="46.5" customHeight="1">
      <c r="A551" s="127">
        <v>10</v>
      </c>
      <c r="B551" s="126"/>
      <c r="C551" s="131"/>
      <c r="D551" s="126"/>
      <c r="E551" s="127"/>
      <c r="F551" s="127"/>
      <c r="G551" s="133"/>
      <c r="H551" s="132"/>
      <c r="I551" s="127"/>
      <c r="J551" s="87"/>
      <c r="K551" s="87"/>
      <c r="L551" s="87"/>
      <c r="M551" s="87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  <c r="Y551" s="87"/>
      <c r="Z551" s="87"/>
      <c r="AA551" s="87"/>
      <c r="AB551" s="87"/>
      <c r="AC551" s="87"/>
      <c r="AD551" s="87"/>
      <c r="AE551" s="87"/>
      <c r="AF551" s="87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  <c r="AW551" s="87"/>
      <c r="AX551" s="87"/>
      <c r="AY551" s="87"/>
      <c r="AZ551" s="87"/>
      <c r="BA551" s="87"/>
      <c r="BB551" s="87"/>
      <c r="BC551" s="87"/>
      <c r="BD551" s="87"/>
    </row>
    <row r="552" spans="1:56" s="103" customFormat="1" ht="46.5" customHeight="1">
      <c r="A552" s="127">
        <v>11</v>
      </c>
      <c r="B552" s="126"/>
      <c r="C552" s="131"/>
      <c r="D552" s="126"/>
      <c r="E552" s="127"/>
      <c r="F552" s="127"/>
      <c r="G552" s="133"/>
      <c r="H552" s="132"/>
      <c r="I552" s="127"/>
      <c r="J552" s="87"/>
      <c r="K552" s="87"/>
      <c r="L552" s="87"/>
      <c r="M552" s="87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  <c r="Y552" s="87"/>
      <c r="Z552" s="87"/>
      <c r="AA552" s="87"/>
      <c r="AB552" s="87"/>
      <c r="AC552" s="87"/>
      <c r="AD552" s="87"/>
      <c r="AE552" s="87"/>
      <c r="AF552" s="87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  <c r="AW552" s="87"/>
      <c r="AX552" s="87"/>
      <c r="AY552" s="87"/>
      <c r="AZ552" s="87"/>
      <c r="BA552" s="87"/>
      <c r="BB552" s="87"/>
      <c r="BC552" s="87"/>
      <c r="BD552" s="87"/>
    </row>
    <row r="553" spans="1:56" s="103" customFormat="1" ht="46.5" customHeight="1">
      <c r="A553" s="127">
        <v>12</v>
      </c>
      <c r="B553" s="126"/>
      <c r="C553" s="131"/>
      <c r="D553" s="126"/>
      <c r="E553" s="127"/>
      <c r="F553" s="127"/>
      <c r="G553" s="133"/>
      <c r="H553" s="132"/>
      <c r="I553" s="127"/>
      <c r="J553" s="87"/>
      <c r="K553" s="87"/>
      <c r="L553" s="87"/>
      <c r="M553" s="87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  <c r="Y553" s="87"/>
      <c r="Z553" s="87"/>
      <c r="AA553" s="87"/>
      <c r="AB553" s="87"/>
      <c r="AC553" s="87"/>
      <c r="AD553" s="87"/>
      <c r="AE553" s="87"/>
      <c r="AF553" s="87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  <c r="AW553" s="87"/>
      <c r="AX553" s="87"/>
      <c r="AY553" s="87"/>
      <c r="AZ553" s="87"/>
      <c r="BA553" s="87"/>
      <c r="BB553" s="87"/>
      <c r="BC553" s="87"/>
      <c r="BD553" s="87"/>
    </row>
    <row r="554" spans="1:56" s="103" customFormat="1" ht="45" customHeight="1">
      <c r="A554" s="127">
        <v>13</v>
      </c>
      <c r="B554" s="126"/>
      <c r="C554" s="131"/>
      <c r="D554" s="126"/>
      <c r="E554" s="127"/>
      <c r="F554" s="127"/>
      <c r="G554" s="133"/>
      <c r="H554" s="132"/>
      <c r="I554" s="127"/>
      <c r="J554" s="87"/>
      <c r="K554" s="87"/>
      <c r="L554" s="87"/>
      <c r="M554" s="87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  <c r="Y554" s="87"/>
      <c r="Z554" s="87"/>
      <c r="AA554" s="87"/>
      <c r="AB554" s="87"/>
      <c r="AC554" s="87"/>
      <c r="AD554" s="87"/>
      <c r="AE554" s="87"/>
      <c r="AF554" s="87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  <c r="AW554" s="87"/>
      <c r="AX554" s="87"/>
      <c r="AY554" s="87"/>
      <c r="AZ554" s="87"/>
      <c r="BA554" s="87"/>
      <c r="BB554" s="87"/>
      <c r="BC554" s="87"/>
      <c r="BD554" s="87"/>
    </row>
    <row r="555" spans="1:56" s="103" customFormat="1" ht="45" customHeight="1">
      <c r="A555" s="127">
        <v>14</v>
      </c>
      <c r="B555" s="126"/>
      <c r="C555" s="131"/>
      <c r="D555" s="126"/>
      <c r="E555" s="127"/>
      <c r="F555" s="127"/>
      <c r="G555" s="133"/>
      <c r="H555" s="132"/>
      <c r="I555" s="127"/>
      <c r="J555" s="87"/>
      <c r="K555" s="87"/>
      <c r="L555" s="87"/>
      <c r="M555" s="87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  <c r="Y555" s="87"/>
      <c r="Z555" s="87"/>
      <c r="AA555" s="87"/>
      <c r="AB555" s="87"/>
      <c r="AC555" s="87"/>
      <c r="AD555" s="87"/>
      <c r="AE555" s="87"/>
      <c r="AF555" s="87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  <c r="AW555" s="87"/>
      <c r="AX555" s="87"/>
      <c r="AY555" s="87"/>
      <c r="AZ555" s="87"/>
      <c r="BA555" s="87"/>
      <c r="BB555" s="87"/>
      <c r="BC555" s="87"/>
      <c r="BD555" s="87"/>
    </row>
    <row r="556" spans="1:56" s="103" customFormat="1" ht="45" customHeight="1">
      <c r="A556" s="127">
        <v>15</v>
      </c>
      <c r="B556" s="126"/>
      <c r="C556" s="131"/>
      <c r="D556" s="126"/>
      <c r="E556" s="127"/>
      <c r="F556" s="127"/>
      <c r="G556" s="133"/>
      <c r="H556" s="132"/>
      <c r="I556" s="127"/>
      <c r="J556" s="87"/>
      <c r="K556" s="87"/>
      <c r="L556" s="87"/>
      <c r="M556" s="87"/>
      <c r="N556" s="87"/>
      <c r="O556" s="87"/>
      <c r="P556" s="87"/>
      <c r="Q556" s="87"/>
      <c r="R556" s="87"/>
      <c r="S556" s="87"/>
      <c r="T556" s="87"/>
      <c r="U556" s="87"/>
      <c r="V556" s="87"/>
      <c r="W556" s="87"/>
      <c r="X556" s="87"/>
      <c r="Y556" s="87"/>
      <c r="Z556" s="87"/>
      <c r="AA556" s="87"/>
      <c r="AB556" s="87"/>
      <c r="AC556" s="87"/>
      <c r="AD556" s="87"/>
      <c r="AE556" s="87"/>
      <c r="AF556" s="87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  <c r="AW556" s="87"/>
      <c r="AX556" s="87"/>
      <c r="AY556" s="87"/>
      <c r="AZ556" s="87"/>
      <c r="BA556" s="87"/>
      <c r="BB556" s="87"/>
      <c r="BC556" s="87"/>
      <c r="BD556" s="87"/>
    </row>
    <row r="557" spans="1:56" s="103" customFormat="1" ht="45" customHeight="1">
      <c r="A557" s="127">
        <v>16</v>
      </c>
      <c r="B557" s="126"/>
      <c r="C557" s="131"/>
      <c r="D557" s="126"/>
      <c r="E557" s="127"/>
      <c r="F557" s="127"/>
      <c r="G557" s="133"/>
      <c r="H557" s="132"/>
      <c r="I557" s="127"/>
      <c r="J557" s="87"/>
      <c r="K557" s="87"/>
      <c r="L557" s="87"/>
      <c r="M557" s="87"/>
      <c r="N557" s="87"/>
      <c r="O557" s="87"/>
      <c r="P557" s="87"/>
      <c r="Q557" s="87"/>
      <c r="R557" s="87"/>
      <c r="S557" s="87"/>
      <c r="T557" s="87"/>
      <c r="U557" s="87"/>
      <c r="V557" s="87"/>
      <c r="W557" s="87"/>
      <c r="X557" s="87"/>
      <c r="Y557" s="87"/>
      <c r="Z557" s="87"/>
      <c r="AA557" s="87"/>
      <c r="AB557" s="87"/>
      <c r="AC557" s="87"/>
      <c r="AD557" s="87"/>
      <c r="AE557" s="87"/>
      <c r="AF557" s="87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  <c r="AW557" s="87"/>
      <c r="AX557" s="87"/>
      <c r="AY557" s="87"/>
      <c r="AZ557" s="87"/>
      <c r="BA557" s="87"/>
      <c r="BB557" s="87"/>
      <c r="BC557" s="87"/>
      <c r="BD557" s="87"/>
    </row>
    <row r="558" spans="1:56" s="103" customFormat="1" ht="45" customHeight="1">
      <c r="A558" s="127">
        <v>17</v>
      </c>
      <c r="B558" s="126"/>
      <c r="C558" s="131"/>
      <c r="D558" s="126"/>
      <c r="E558" s="127"/>
      <c r="F558" s="127"/>
      <c r="G558" s="133"/>
      <c r="H558" s="132"/>
      <c r="I558" s="127"/>
      <c r="J558" s="87"/>
      <c r="K558" s="87"/>
      <c r="L558" s="87"/>
      <c r="M558" s="87"/>
      <c r="N558" s="87"/>
      <c r="O558" s="87"/>
      <c r="P558" s="87"/>
      <c r="Q558" s="87"/>
      <c r="R558" s="87"/>
      <c r="S558" s="87"/>
      <c r="T558" s="87"/>
      <c r="U558" s="87"/>
      <c r="V558" s="87"/>
      <c r="W558" s="87"/>
      <c r="X558" s="87"/>
      <c r="Y558" s="87"/>
      <c r="Z558" s="87"/>
      <c r="AA558" s="87"/>
      <c r="AB558" s="87"/>
      <c r="AC558" s="87"/>
      <c r="AD558" s="87"/>
      <c r="AE558" s="87"/>
      <c r="AF558" s="87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  <c r="AW558" s="87"/>
      <c r="AX558" s="87"/>
      <c r="AY558" s="87"/>
      <c r="AZ558" s="87"/>
      <c r="BA558" s="87"/>
      <c r="BB558" s="87"/>
      <c r="BC558" s="87"/>
      <c r="BD558" s="87"/>
    </row>
    <row r="559" spans="1:56" s="103" customFormat="1" ht="45" customHeight="1">
      <c r="A559" s="127">
        <v>18</v>
      </c>
      <c r="B559" s="126"/>
      <c r="C559" s="131"/>
      <c r="D559" s="126"/>
      <c r="E559" s="155"/>
      <c r="F559" s="155"/>
      <c r="G559" s="133"/>
      <c r="H559" s="147"/>
      <c r="I559" s="127"/>
      <c r="J559" s="87"/>
      <c r="K559" s="87"/>
      <c r="L559" s="87"/>
      <c r="M559" s="87"/>
      <c r="N559" s="87"/>
      <c r="O559" s="87"/>
      <c r="P559" s="87"/>
      <c r="Q559" s="87"/>
      <c r="R559" s="87"/>
      <c r="S559" s="87"/>
      <c r="T559" s="87"/>
      <c r="U559" s="87"/>
      <c r="V559" s="87"/>
      <c r="W559" s="87"/>
      <c r="X559" s="87"/>
      <c r="Y559" s="87"/>
      <c r="Z559" s="87"/>
      <c r="AA559" s="87"/>
      <c r="AB559" s="87"/>
      <c r="AC559" s="87"/>
      <c r="AD559" s="87"/>
      <c r="AE559" s="87"/>
      <c r="AF559" s="87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  <c r="AW559" s="87"/>
      <c r="AX559" s="87"/>
      <c r="AY559" s="87"/>
      <c r="AZ559" s="87"/>
      <c r="BA559" s="87"/>
      <c r="BB559" s="87"/>
      <c r="BC559" s="87"/>
      <c r="BD559" s="87"/>
    </row>
    <row r="560" spans="1:56" s="103" customFormat="1" ht="45" customHeight="1">
      <c r="A560" s="127">
        <v>19</v>
      </c>
      <c r="B560" s="126"/>
      <c r="C560" s="131"/>
      <c r="D560" s="150"/>
      <c r="E560" s="127"/>
      <c r="F560" s="127"/>
      <c r="G560" s="133"/>
      <c r="H560" s="132"/>
      <c r="I560" s="127"/>
      <c r="J560" s="87"/>
      <c r="K560" s="87"/>
      <c r="L560" s="87"/>
      <c r="M560" s="87"/>
      <c r="N560" s="87"/>
      <c r="O560" s="87"/>
      <c r="P560" s="87"/>
      <c r="Q560" s="87"/>
      <c r="R560" s="87"/>
      <c r="S560" s="87"/>
      <c r="T560" s="87"/>
      <c r="U560" s="87"/>
      <c r="V560" s="87"/>
      <c r="W560" s="87"/>
      <c r="X560" s="87"/>
      <c r="Y560" s="87"/>
      <c r="Z560" s="87"/>
      <c r="AA560" s="87"/>
      <c r="AB560" s="87"/>
      <c r="AC560" s="87"/>
      <c r="AD560" s="87"/>
      <c r="AE560" s="87"/>
      <c r="AF560" s="87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  <c r="AW560" s="87"/>
      <c r="AX560" s="87"/>
      <c r="AY560" s="87"/>
      <c r="AZ560" s="87"/>
      <c r="BA560" s="87"/>
      <c r="BB560" s="87"/>
      <c r="BC560" s="87"/>
      <c r="BD560" s="87"/>
    </row>
    <row r="561" spans="1:56" s="103" customFormat="1" ht="45" customHeight="1">
      <c r="A561" s="127">
        <v>20</v>
      </c>
      <c r="B561" s="126"/>
      <c r="C561" s="131"/>
      <c r="D561" s="150"/>
      <c r="E561" s="127"/>
      <c r="F561" s="127"/>
      <c r="G561" s="133"/>
      <c r="H561" s="132"/>
      <c r="I561" s="127"/>
      <c r="J561" s="87"/>
      <c r="K561" s="87"/>
      <c r="L561" s="87"/>
      <c r="M561" s="87"/>
      <c r="N561" s="87"/>
      <c r="O561" s="87"/>
      <c r="P561" s="87"/>
      <c r="Q561" s="87"/>
      <c r="R561" s="87"/>
      <c r="S561" s="87"/>
      <c r="T561" s="87"/>
      <c r="U561" s="87"/>
      <c r="V561" s="87"/>
      <c r="W561" s="87"/>
      <c r="X561" s="87"/>
      <c r="Y561" s="87"/>
      <c r="Z561" s="87"/>
      <c r="AA561" s="87"/>
      <c r="AB561" s="87"/>
      <c r="AC561" s="87"/>
      <c r="AD561" s="87"/>
      <c r="AE561" s="87"/>
      <c r="AF561" s="87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  <c r="AW561" s="87"/>
      <c r="AX561" s="87"/>
      <c r="AY561" s="87"/>
      <c r="AZ561" s="87"/>
      <c r="BA561" s="87"/>
      <c r="BB561" s="87"/>
      <c r="BC561" s="87"/>
      <c r="BD561" s="87"/>
    </row>
    <row r="562" spans="1:56" s="103" customFormat="1" ht="42.75" customHeight="1">
      <c r="A562" s="127">
        <v>21</v>
      </c>
      <c r="B562" s="126"/>
      <c r="C562" s="131"/>
      <c r="D562" s="150"/>
      <c r="E562" s="127"/>
      <c r="F562" s="127"/>
      <c r="G562" s="133"/>
      <c r="H562" s="132"/>
      <c r="I562" s="12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7"/>
      <c r="Z562" s="87"/>
      <c r="AA562" s="87"/>
      <c r="AB562" s="87"/>
      <c r="AC562" s="87"/>
      <c r="AD562" s="87"/>
      <c r="AE562" s="87"/>
      <c r="AF562" s="87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  <c r="AW562" s="87"/>
      <c r="AX562" s="87"/>
      <c r="AY562" s="87"/>
      <c r="AZ562" s="87"/>
      <c r="BA562" s="87"/>
      <c r="BB562" s="87"/>
      <c r="BC562" s="87"/>
      <c r="BD562" s="87"/>
    </row>
    <row r="563" spans="1:56" s="153" customFormat="1" ht="12.75">
      <c r="A563" s="87"/>
      <c r="B563" s="177"/>
      <c r="C563" s="131"/>
      <c r="D563" s="150"/>
      <c r="E563" s="127"/>
      <c r="F563" s="127"/>
      <c r="G563" s="133"/>
      <c r="H563" s="132"/>
      <c r="I563" s="178"/>
      <c r="J563" s="87"/>
      <c r="K563" s="87"/>
      <c r="L563" s="87"/>
      <c r="M563" s="87"/>
      <c r="N563" s="87"/>
      <c r="O563" s="87"/>
      <c r="P563" s="87"/>
      <c r="Q563" s="87"/>
      <c r="R563" s="87"/>
      <c r="S563" s="87"/>
      <c r="T563" s="87"/>
      <c r="U563" s="87"/>
      <c r="V563" s="87"/>
      <c r="W563" s="87"/>
      <c r="X563" s="87"/>
      <c r="Y563" s="87"/>
      <c r="Z563" s="87"/>
      <c r="AA563" s="87"/>
      <c r="AB563" s="87"/>
      <c r="AC563" s="87"/>
      <c r="AD563" s="87"/>
      <c r="AE563" s="87"/>
      <c r="AF563" s="87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  <c r="AW563" s="87"/>
      <c r="AX563" s="87"/>
      <c r="AY563" s="87"/>
      <c r="AZ563" s="87"/>
      <c r="BA563" s="87"/>
      <c r="BB563" s="87"/>
      <c r="BC563" s="87"/>
      <c r="BD563" s="87"/>
    </row>
    <row r="564" spans="1:56" s="153" customFormat="1" ht="12.75">
      <c r="A564" s="87"/>
      <c r="B564" s="177"/>
      <c r="C564" s="131"/>
      <c r="D564" s="125"/>
      <c r="E564" s="127"/>
      <c r="F564" s="127"/>
      <c r="G564" s="133"/>
      <c r="H564" s="132"/>
      <c r="I564" s="178"/>
      <c r="J564" s="87"/>
      <c r="K564" s="87"/>
      <c r="L564" s="87"/>
      <c r="M564" s="87"/>
      <c r="N564" s="87"/>
      <c r="O564" s="87"/>
      <c r="P564" s="87"/>
      <c r="Q564" s="87"/>
      <c r="R564" s="87"/>
      <c r="S564" s="87"/>
      <c r="T564" s="87"/>
      <c r="U564" s="87"/>
      <c r="V564" s="87"/>
      <c r="W564" s="87"/>
      <c r="X564" s="87"/>
      <c r="Y564" s="87"/>
      <c r="Z564" s="87"/>
      <c r="AA564" s="87"/>
      <c r="AB564" s="87"/>
      <c r="AC564" s="87"/>
      <c r="AD564" s="87"/>
      <c r="AE564" s="87"/>
      <c r="AF564" s="87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  <c r="AW564" s="87"/>
      <c r="AX564" s="87"/>
      <c r="AY564" s="87"/>
      <c r="AZ564" s="87"/>
      <c r="BA564" s="87"/>
      <c r="BB564" s="87"/>
      <c r="BC564" s="87"/>
      <c r="BD564" s="87"/>
    </row>
    <row r="565" spans="1:56" s="180" customFormat="1" ht="12.75">
      <c r="A565" s="117"/>
      <c r="B565" s="177"/>
      <c r="C565" s="138"/>
      <c r="D565" s="126"/>
      <c r="E565" s="155"/>
      <c r="F565" s="155"/>
      <c r="G565" s="149"/>
      <c r="H565" s="147"/>
      <c r="I565" s="179"/>
      <c r="J565" s="117"/>
      <c r="K565" s="117"/>
      <c r="L565" s="117"/>
      <c r="M565" s="117"/>
      <c r="N565" s="117"/>
      <c r="O565" s="117"/>
      <c r="P565" s="117"/>
      <c r="Q565" s="117"/>
      <c r="R565" s="117"/>
      <c r="S565" s="117"/>
      <c r="T565" s="117"/>
      <c r="U565" s="117"/>
      <c r="V565" s="117"/>
      <c r="W565" s="117"/>
      <c r="X565" s="117"/>
      <c r="Y565" s="117"/>
      <c r="Z565" s="117"/>
      <c r="AA565" s="117"/>
      <c r="AB565" s="117"/>
      <c r="AC565" s="117"/>
      <c r="AD565" s="117"/>
      <c r="AE565" s="117"/>
      <c r="AF565" s="117"/>
      <c r="AG565" s="117"/>
      <c r="AH565" s="117"/>
      <c r="AI565" s="117"/>
      <c r="AJ565" s="117"/>
      <c r="AK565" s="117"/>
      <c r="AL565" s="117"/>
      <c r="AM565" s="117"/>
      <c r="AN565" s="117"/>
      <c r="AO565" s="117"/>
      <c r="AP565" s="117"/>
      <c r="AQ565" s="117"/>
      <c r="AR565" s="117"/>
      <c r="AS565" s="117"/>
      <c r="AT565" s="117"/>
      <c r="AU565" s="117"/>
      <c r="AV565" s="117"/>
      <c r="AW565" s="117"/>
      <c r="AX565" s="117"/>
      <c r="AY565" s="117"/>
      <c r="AZ565" s="117"/>
      <c r="BA565" s="117"/>
      <c r="BB565" s="117"/>
      <c r="BC565" s="117"/>
      <c r="BD565" s="117"/>
    </row>
    <row r="566" spans="1:56" s="103" customFormat="1" ht="12.75">
      <c r="A566" s="87"/>
      <c r="B566" s="177"/>
      <c r="C566" s="131"/>
      <c r="D566" s="125"/>
      <c r="E566" s="127"/>
      <c r="F566" s="127"/>
      <c r="G566" s="149"/>
      <c r="H566" s="132"/>
      <c r="I566" s="178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  <c r="AD566" s="87"/>
      <c r="AE566" s="87"/>
      <c r="AF566" s="87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  <c r="AW566" s="87"/>
      <c r="AX566" s="87"/>
      <c r="AY566" s="87"/>
      <c r="AZ566" s="87"/>
      <c r="BA566" s="87"/>
      <c r="BB566" s="87"/>
      <c r="BC566" s="87"/>
      <c r="BD566" s="87"/>
    </row>
    <row r="567" spans="1:56" s="135" customFormat="1" ht="12.75">
      <c r="A567" s="87"/>
      <c r="B567" s="177"/>
      <c r="C567" s="131"/>
      <c r="D567" s="125"/>
      <c r="E567" s="127"/>
      <c r="F567" s="127"/>
      <c r="G567" s="133"/>
      <c r="H567" s="147"/>
      <c r="I567" s="134"/>
      <c r="J567" s="87"/>
      <c r="K567" s="87"/>
      <c r="L567" s="87"/>
      <c r="M567" s="87"/>
      <c r="N567" s="87"/>
      <c r="O567" s="87"/>
      <c r="P567" s="87"/>
      <c r="Q567" s="87"/>
      <c r="R567" s="87"/>
      <c r="S567" s="87"/>
      <c r="T567" s="87"/>
      <c r="U567" s="87"/>
      <c r="V567" s="87"/>
      <c r="W567" s="87"/>
      <c r="X567" s="87"/>
      <c r="Y567" s="87"/>
      <c r="Z567" s="87"/>
      <c r="AA567" s="87"/>
      <c r="AB567" s="87"/>
      <c r="AC567" s="87"/>
      <c r="AD567" s="87"/>
      <c r="AE567" s="87"/>
      <c r="AF567" s="87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  <c r="AW567" s="87"/>
      <c r="AX567" s="87"/>
      <c r="AY567" s="87"/>
      <c r="AZ567" s="87"/>
      <c r="BA567" s="87"/>
      <c r="BB567" s="87"/>
      <c r="BC567" s="87"/>
      <c r="BD567" s="87"/>
    </row>
    <row r="568" spans="1:56" s="143" customFormat="1" ht="12.75">
      <c r="A568" s="87"/>
      <c r="B568" s="126"/>
      <c r="C568" s="131"/>
      <c r="D568" s="150"/>
      <c r="E568" s="151"/>
      <c r="F568" s="151"/>
      <c r="G568" s="152"/>
      <c r="H568" s="154"/>
      <c r="I568" s="181"/>
      <c r="J568" s="87"/>
      <c r="K568" s="87"/>
      <c r="L568" s="87"/>
      <c r="M568" s="87"/>
      <c r="N568" s="87"/>
      <c r="O568" s="87"/>
      <c r="P568" s="87"/>
      <c r="Q568" s="87"/>
      <c r="R568" s="87"/>
      <c r="S568" s="87"/>
      <c r="T568" s="87"/>
      <c r="U568" s="87"/>
      <c r="V568" s="87"/>
      <c r="W568" s="87"/>
      <c r="X568" s="87"/>
      <c r="Y568" s="87"/>
      <c r="Z568" s="87"/>
      <c r="AA568" s="87"/>
      <c r="AB568" s="87"/>
      <c r="AC568" s="87"/>
      <c r="AD568" s="87"/>
      <c r="AE568" s="87"/>
      <c r="AF568" s="87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  <c r="AW568" s="87"/>
      <c r="AX568" s="87"/>
      <c r="AY568" s="87"/>
      <c r="AZ568" s="87"/>
      <c r="BA568" s="87"/>
      <c r="BB568" s="87"/>
      <c r="BC568" s="87"/>
      <c r="BD568" s="87"/>
    </row>
    <row r="569" spans="1:56" s="143" customFormat="1" ht="12.75">
      <c r="A569" s="87"/>
      <c r="B569" s="126"/>
      <c r="C569" s="131"/>
      <c r="D569" s="182"/>
      <c r="E569" s="151"/>
      <c r="F569" s="151"/>
      <c r="G569" s="152"/>
      <c r="H569" s="154"/>
      <c r="I569" s="151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  <c r="AD569" s="87"/>
      <c r="AE569" s="87"/>
      <c r="AF569" s="87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  <c r="AW569" s="87"/>
      <c r="AX569" s="87"/>
      <c r="AY569" s="87"/>
      <c r="AZ569" s="87"/>
      <c r="BA569" s="87"/>
      <c r="BB569" s="87"/>
      <c r="BC569" s="87"/>
      <c r="BD569" s="87"/>
    </row>
    <row r="570" spans="1:56" s="143" customFormat="1" ht="12.75">
      <c r="A570" s="87"/>
      <c r="B570" s="126"/>
      <c r="C570" s="131"/>
      <c r="D570" s="150"/>
      <c r="E570" s="151"/>
      <c r="F570" s="151"/>
      <c r="G570" s="152"/>
      <c r="H570" s="154"/>
      <c r="I570" s="151"/>
      <c r="J570" s="87"/>
      <c r="K570" s="87"/>
      <c r="L570" s="87"/>
      <c r="M570" s="87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  <c r="Y570" s="87"/>
      <c r="Z570" s="87"/>
      <c r="AA570" s="87"/>
      <c r="AB570" s="87"/>
      <c r="AC570" s="87"/>
      <c r="AD570" s="87"/>
      <c r="AE570" s="87"/>
      <c r="AF570" s="87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  <c r="AW570" s="87"/>
      <c r="AX570" s="87"/>
      <c r="AY570" s="87"/>
      <c r="AZ570" s="87"/>
      <c r="BA570" s="87"/>
      <c r="BB570" s="87"/>
      <c r="BC570" s="87"/>
      <c r="BD570" s="87"/>
    </row>
    <row r="571" spans="1:56" s="143" customFormat="1" ht="12.75">
      <c r="A571" s="87"/>
      <c r="B571" s="126"/>
      <c r="C571" s="131"/>
      <c r="D571" s="139"/>
      <c r="E571" s="128"/>
      <c r="F571" s="128"/>
      <c r="G571" s="162"/>
      <c r="H571" s="129"/>
      <c r="I571" s="128"/>
      <c r="J571" s="87"/>
      <c r="K571" s="87"/>
      <c r="L571" s="87"/>
      <c r="M571" s="87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  <c r="Y571" s="87"/>
      <c r="Z571" s="87"/>
      <c r="AA571" s="87"/>
      <c r="AB571" s="87"/>
      <c r="AC571" s="87"/>
      <c r="AD571" s="87"/>
      <c r="AE571" s="87"/>
      <c r="AF571" s="87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  <c r="AW571" s="87"/>
      <c r="AX571" s="87"/>
      <c r="AY571" s="87"/>
      <c r="AZ571" s="87"/>
      <c r="BA571" s="87"/>
      <c r="BB571" s="87"/>
      <c r="BC571" s="87"/>
      <c r="BD571" s="87"/>
    </row>
    <row r="572" spans="1:56" s="143" customFormat="1" ht="12.75">
      <c r="A572" s="87"/>
      <c r="B572" s="126"/>
      <c r="C572" s="131"/>
      <c r="D572" s="139"/>
      <c r="E572" s="128"/>
      <c r="F572" s="128"/>
      <c r="G572" s="162"/>
      <c r="H572" s="129"/>
      <c r="I572" s="128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  <c r="AD572" s="87"/>
      <c r="AE572" s="87"/>
      <c r="AF572" s="87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  <c r="AW572" s="87"/>
      <c r="AX572" s="87"/>
      <c r="AY572" s="87"/>
      <c r="AZ572" s="87"/>
      <c r="BA572" s="87"/>
      <c r="BB572" s="87"/>
      <c r="BC572" s="87"/>
      <c r="BD572" s="87"/>
    </row>
    <row r="573" spans="1:56" s="143" customFormat="1" ht="12.75">
      <c r="A573" s="87"/>
      <c r="B573" s="126"/>
      <c r="C573" s="131"/>
      <c r="D573" s="139"/>
      <c r="E573" s="128"/>
      <c r="F573" s="128"/>
      <c r="G573" s="162"/>
      <c r="H573" s="129"/>
      <c r="I573" s="128"/>
      <c r="J573" s="87"/>
      <c r="K573" s="87"/>
      <c r="L573" s="87"/>
      <c r="M573" s="87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  <c r="Y573" s="87"/>
      <c r="Z573" s="87"/>
      <c r="AA573" s="87"/>
      <c r="AB573" s="87"/>
      <c r="AC573" s="87"/>
      <c r="AD573" s="87"/>
      <c r="AE573" s="87"/>
      <c r="AF573" s="87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  <c r="AW573" s="87"/>
      <c r="AX573" s="87"/>
      <c r="AY573" s="87"/>
      <c r="AZ573" s="87"/>
      <c r="BA573" s="87"/>
      <c r="BB573" s="87"/>
      <c r="BC573" s="87"/>
      <c r="BD573" s="87"/>
    </row>
    <row r="574" spans="1:56" s="143" customFormat="1" ht="12.75">
      <c r="A574" s="87"/>
      <c r="B574" s="126"/>
      <c r="C574" s="131"/>
      <c r="D574" s="139"/>
      <c r="E574" s="128"/>
      <c r="F574" s="128"/>
      <c r="G574" s="162"/>
      <c r="H574" s="129"/>
      <c r="I574" s="128"/>
      <c r="J574" s="87"/>
      <c r="K574" s="87"/>
      <c r="L574" s="87"/>
      <c r="M574" s="87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  <c r="Y574" s="87"/>
      <c r="Z574" s="87"/>
      <c r="AA574" s="87"/>
      <c r="AB574" s="87"/>
      <c r="AC574" s="87"/>
      <c r="AD574" s="87"/>
      <c r="AE574" s="87"/>
      <c r="AF574" s="87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  <c r="AW574" s="87"/>
      <c r="AX574" s="87"/>
      <c r="AY574" s="87"/>
      <c r="AZ574" s="87"/>
      <c r="BA574" s="87"/>
      <c r="BB574" s="87"/>
      <c r="BC574" s="87"/>
      <c r="BD574" s="87"/>
    </row>
    <row r="575" spans="1:56" s="143" customFormat="1" ht="12.75">
      <c r="A575" s="87"/>
      <c r="B575" s="126"/>
      <c r="C575" s="131"/>
      <c r="D575" s="139"/>
      <c r="E575" s="128"/>
      <c r="F575" s="128"/>
      <c r="G575" s="162"/>
      <c r="H575" s="129"/>
      <c r="I575" s="128"/>
      <c r="J575" s="87"/>
      <c r="K575" s="87"/>
      <c r="L575" s="87"/>
      <c r="M575" s="87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  <c r="Y575" s="87"/>
      <c r="Z575" s="87"/>
      <c r="AA575" s="87"/>
      <c r="AB575" s="87"/>
      <c r="AC575" s="87"/>
      <c r="AD575" s="87"/>
      <c r="AE575" s="87"/>
      <c r="AF575" s="87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  <c r="AW575" s="87"/>
      <c r="AX575" s="87"/>
      <c r="AY575" s="87"/>
      <c r="AZ575" s="87"/>
      <c r="BA575" s="87"/>
      <c r="BB575" s="87"/>
      <c r="BC575" s="87"/>
      <c r="BD575" s="87"/>
    </row>
    <row r="576" spans="1:56" s="143" customFormat="1" ht="12.75">
      <c r="A576" s="87"/>
      <c r="B576" s="126"/>
      <c r="C576" s="131"/>
      <c r="D576" s="139"/>
      <c r="E576" s="128"/>
      <c r="F576" s="128"/>
      <c r="G576" s="162"/>
      <c r="H576" s="129"/>
      <c r="I576" s="128"/>
      <c r="J576" s="87"/>
      <c r="K576" s="87"/>
      <c r="L576" s="87"/>
      <c r="M576" s="87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  <c r="Y576" s="87"/>
      <c r="Z576" s="87"/>
      <c r="AA576" s="87"/>
      <c r="AB576" s="87"/>
      <c r="AC576" s="87"/>
      <c r="AD576" s="87"/>
      <c r="AE576" s="87"/>
      <c r="AF576" s="87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  <c r="AW576" s="87"/>
      <c r="AX576" s="87"/>
      <c r="AY576" s="87"/>
      <c r="AZ576" s="87"/>
      <c r="BA576" s="87"/>
      <c r="BB576" s="87"/>
      <c r="BC576" s="87"/>
      <c r="BD576" s="87"/>
    </row>
    <row r="577" spans="1:56" s="143" customFormat="1" ht="12.75">
      <c r="A577" s="87"/>
      <c r="B577" s="126"/>
      <c r="C577" s="131"/>
      <c r="D577" s="125"/>
      <c r="E577" s="127"/>
      <c r="F577" s="127"/>
      <c r="G577" s="133"/>
      <c r="H577" s="129"/>
      <c r="I577" s="128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  <c r="AD577" s="87"/>
      <c r="AE577" s="87"/>
      <c r="AF577" s="87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  <c r="AW577" s="87"/>
      <c r="AX577" s="87"/>
      <c r="AY577" s="87"/>
      <c r="AZ577" s="87"/>
      <c r="BA577" s="87"/>
      <c r="BB577" s="87"/>
      <c r="BC577" s="87"/>
      <c r="BD577" s="87"/>
    </row>
    <row r="578" spans="1:56" s="153" customFormat="1" ht="12.75">
      <c r="A578" s="87">
        <v>35</v>
      </c>
      <c r="B578" s="126"/>
      <c r="C578" s="127"/>
      <c r="D578" s="126"/>
      <c r="E578" s="127"/>
      <c r="F578" s="127"/>
      <c r="G578" s="133"/>
      <c r="H578" s="132"/>
      <c r="I578" s="156"/>
      <c r="J578" s="87"/>
      <c r="K578" s="87"/>
      <c r="L578" s="87"/>
      <c r="M578" s="87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  <c r="Y578" s="87"/>
      <c r="Z578" s="87"/>
      <c r="AA578" s="87"/>
      <c r="AB578" s="87"/>
      <c r="AC578" s="87"/>
      <c r="AD578" s="87"/>
      <c r="AE578" s="87"/>
      <c r="AF578" s="87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  <c r="AW578" s="87"/>
      <c r="AX578" s="87"/>
      <c r="AY578" s="87"/>
      <c r="AZ578" s="87"/>
      <c r="BA578" s="87"/>
      <c r="BB578" s="87"/>
      <c r="BC578" s="87"/>
      <c r="BD578" s="87"/>
    </row>
    <row r="579" spans="1:56" s="153" customFormat="1" ht="12.75">
      <c r="A579" s="87"/>
      <c r="B579" s="126"/>
      <c r="C579" s="127"/>
      <c r="D579" s="126"/>
      <c r="E579" s="127"/>
      <c r="F579" s="127"/>
      <c r="G579" s="133"/>
      <c r="H579" s="132"/>
      <c r="I579" s="156"/>
      <c r="J579" s="87"/>
      <c r="K579" s="87"/>
      <c r="L579" s="87"/>
      <c r="M579" s="87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  <c r="Y579" s="87"/>
      <c r="Z579" s="87"/>
      <c r="AA579" s="87"/>
      <c r="AB579" s="87"/>
      <c r="AC579" s="87"/>
      <c r="AD579" s="87"/>
      <c r="AE579" s="87"/>
      <c r="AF579" s="87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  <c r="AW579" s="87"/>
      <c r="AX579" s="87"/>
      <c r="AY579" s="87"/>
      <c r="AZ579" s="87"/>
      <c r="BA579" s="87"/>
      <c r="BB579" s="87"/>
      <c r="BC579" s="87"/>
      <c r="BD579" s="87"/>
    </row>
    <row r="580" spans="1:56" s="153" customFormat="1" ht="12.75">
      <c r="A580" s="87"/>
      <c r="B580" s="126"/>
      <c r="C580" s="127"/>
      <c r="D580" s="125"/>
      <c r="E580" s="127"/>
      <c r="F580" s="127"/>
      <c r="G580" s="133"/>
      <c r="H580" s="132"/>
      <c r="I580" s="156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  <c r="AD580" s="87"/>
      <c r="AE580" s="87"/>
      <c r="AF580" s="87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  <c r="AW580" s="87"/>
      <c r="AX580" s="87"/>
      <c r="AY580" s="87"/>
      <c r="AZ580" s="87"/>
      <c r="BA580" s="87"/>
      <c r="BB580" s="87"/>
      <c r="BC580" s="87"/>
      <c r="BD580" s="87"/>
    </row>
    <row r="581" spans="1:56" s="153" customFormat="1" ht="12.75">
      <c r="A581" s="87"/>
      <c r="B581" s="126"/>
      <c r="C581" s="127"/>
      <c r="D581" s="126"/>
      <c r="E581" s="127"/>
      <c r="F581" s="127"/>
      <c r="G581" s="133"/>
      <c r="H581" s="132"/>
      <c r="I581" s="178"/>
      <c r="J581" s="87"/>
      <c r="K581" s="87"/>
      <c r="L581" s="87"/>
      <c r="M581" s="87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  <c r="Y581" s="87"/>
      <c r="Z581" s="87"/>
      <c r="AA581" s="87"/>
      <c r="AB581" s="87"/>
      <c r="AC581" s="87"/>
      <c r="AD581" s="87"/>
      <c r="AE581" s="87"/>
      <c r="AF581" s="87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  <c r="AW581" s="87"/>
      <c r="AX581" s="87"/>
      <c r="AY581" s="87"/>
      <c r="AZ581" s="87"/>
      <c r="BA581" s="87"/>
      <c r="BB581" s="87"/>
      <c r="BC581" s="87"/>
      <c r="BD581" s="87"/>
    </row>
    <row r="582" spans="1:56" s="153" customFormat="1" ht="12.75">
      <c r="A582" s="87"/>
      <c r="B582" s="126"/>
      <c r="C582" s="127"/>
      <c r="D582" s="126"/>
      <c r="E582" s="127"/>
      <c r="F582" s="127"/>
      <c r="G582" s="133"/>
      <c r="H582" s="132"/>
      <c r="I582" s="156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  <c r="AD582" s="87"/>
      <c r="AE582" s="87"/>
      <c r="AF582" s="87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  <c r="AW582" s="87"/>
      <c r="AX582" s="87"/>
      <c r="AY582" s="87"/>
      <c r="AZ582" s="87"/>
      <c r="BA582" s="87"/>
      <c r="BB582" s="87"/>
      <c r="BC582" s="87"/>
      <c r="BD582" s="87"/>
    </row>
    <row r="583" spans="1:56" s="153" customFormat="1" ht="12.75">
      <c r="A583" s="87"/>
      <c r="B583" s="126"/>
      <c r="C583" s="127"/>
      <c r="D583" s="125"/>
      <c r="E583" s="127"/>
      <c r="F583" s="127"/>
      <c r="G583" s="133"/>
      <c r="H583" s="132"/>
      <c r="I583" s="183"/>
      <c r="J583" s="87"/>
      <c r="K583" s="87"/>
      <c r="L583" s="87"/>
      <c r="M583" s="87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  <c r="Y583" s="87"/>
      <c r="Z583" s="87"/>
      <c r="AA583" s="87"/>
      <c r="AB583" s="87"/>
      <c r="AC583" s="87"/>
      <c r="AD583" s="87"/>
      <c r="AE583" s="87"/>
      <c r="AF583" s="87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  <c r="AW583" s="87"/>
      <c r="AX583" s="87"/>
      <c r="AY583" s="87"/>
      <c r="AZ583" s="87"/>
      <c r="BA583" s="87"/>
      <c r="BB583" s="87"/>
      <c r="BC583" s="87"/>
      <c r="BD583" s="87"/>
    </row>
    <row r="584" spans="1:56" s="153" customFormat="1" ht="12.75">
      <c r="A584" s="87"/>
      <c r="B584" s="126"/>
      <c r="C584" s="127"/>
      <c r="D584" s="125"/>
      <c r="E584" s="127"/>
      <c r="F584" s="127"/>
      <c r="G584" s="133"/>
      <c r="H584" s="132"/>
      <c r="I584" s="178"/>
      <c r="J584" s="87"/>
      <c r="K584" s="87"/>
      <c r="L584" s="87"/>
      <c r="M584" s="87"/>
      <c r="N584" s="87"/>
      <c r="O584" s="87"/>
      <c r="P584" s="87"/>
      <c r="Q584" s="87"/>
      <c r="R584" s="87"/>
      <c r="S584" s="87"/>
      <c r="T584" s="87"/>
      <c r="U584" s="87"/>
      <c r="V584" s="87"/>
      <c r="W584" s="87"/>
      <c r="X584" s="87"/>
      <c r="Y584" s="87"/>
      <c r="Z584" s="87"/>
      <c r="AA584" s="87"/>
      <c r="AB584" s="87"/>
      <c r="AC584" s="87"/>
      <c r="AD584" s="87"/>
      <c r="AE584" s="87"/>
      <c r="AF584" s="87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  <c r="AW584" s="87"/>
      <c r="AX584" s="87"/>
      <c r="AY584" s="87"/>
      <c r="AZ584" s="87"/>
      <c r="BA584" s="87"/>
      <c r="BB584" s="87"/>
      <c r="BC584" s="87"/>
      <c r="BD584" s="87"/>
    </row>
    <row r="585" spans="1:56" s="153" customFormat="1" ht="12.75">
      <c r="A585" s="87"/>
      <c r="B585" s="126"/>
      <c r="C585" s="127"/>
      <c r="D585" s="126"/>
      <c r="E585" s="127"/>
      <c r="F585" s="127"/>
      <c r="G585" s="133"/>
      <c r="H585" s="132"/>
      <c r="I585" s="178"/>
      <c r="J585" s="87"/>
      <c r="K585" s="87"/>
      <c r="L585" s="87"/>
      <c r="M585" s="87"/>
      <c r="N585" s="87"/>
      <c r="O585" s="87"/>
      <c r="P585" s="87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87"/>
      <c r="AC585" s="87"/>
      <c r="AD585" s="87"/>
      <c r="AE585" s="87"/>
      <c r="AF585" s="87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  <c r="AW585" s="87"/>
      <c r="AX585" s="87"/>
      <c r="AY585" s="87"/>
      <c r="AZ585" s="87"/>
      <c r="BA585" s="87"/>
      <c r="BB585" s="87"/>
      <c r="BC585" s="87"/>
      <c r="BD585" s="87"/>
    </row>
    <row r="586" spans="1:56" s="153" customFormat="1" ht="12.75">
      <c r="A586" s="87"/>
      <c r="B586" s="126"/>
      <c r="C586" s="127"/>
      <c r="D586" s="126"/>
      <c r="E586" s="127"/>
      <c r="F586" s="127"/>
      <c r="G586" s="133"/>
      <c r="H586" s="132"/>
      <c r="I586" s="178"/>
      <c r="J586" s="87"/>
      <c r="K586" s="87"/>
      <c r="L586" s="87"/>
      <c r="M586" s="87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  <c r="AB586" s="87"/>
      <c r="AC586" s="87"/>
      <c r="AD586" s="87"/>
      <c r="AE586" s="87"/>
      <c r="AF586" s="87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  <c r="AW586" s="87"/>
      <c r="AX586" s="87"/>
      <c r="AY586" s="87"/>
      <c r="AZ586" s="87"/>
      <c r="BA586" s="87"/>
      <c r="BB586" s="87"/>
      <c r="BC586" s="87"/>
      <c r="BD586" s="87"/>
    </row>
    <row r="587" spans="1:56" s="153" customFormat="1" ht="12.75">
      <c r="A587" s="87"/>
      <c r="B587" s="126"/>
      <c r="C587" s="127"/>
      <c r="D587" s="126"/>
      <c r="E587" s="127"/>
      <c r="F587" s="127"/>
      <c r="G587" s="133"/>
      <c r="H587" s="132"/>
      <c r="I587" s="156"/>
      <c r="J587" s="87"/>
      <c r="K587" s="87"/>
      <c r="L587" s="87"/>
      <c r="M587" s="87"/>
      <c r="N587" s="87"/>
      <c r="O587" s="87"/>
      <c r="P587" s="87"/>
      <c r="Q587" s="87"/>
      <c r="R587" s="87"/>
      <c r="S587" s="87"/>
      <c r="T587" s="87"/>
      <c r="U587" s="87"/>
      <c r="V587" s="87"/>
      <c r="W587" s="87"/>
      <c r="X587" s="87"/>
      <c r="Y587" s="87"/>
      <c r="Z587" s="87"/>
      <c r="AA587" s="87"/>
      <c r="AB587" s="87"/>
      <c r="AC587" s="87"/>
      <c r="AD587" s="87"/>
      <c r="AE587" s="87"/>
      <c r="AF587" s="87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  <c r="AW587" s="87"/>
      <c r="AX587" s="87"/>
      <c r="AY587" s="87"/>
      <c r="AZ587" s="87"/>
      <c r="BA587" s="87"/>
      <c r="BB587" s="87"/>
      <c r="BC587" s="87"/>
      <c r="BD587" s="87"/>
    </row>
    <row r="588" spans="1:56" s="153" customFormat="1" ht="12.75">
      <c r="A588" s="87"/>
      <c r="B588" s="126"/>
      <c r="C588" s="127"/>
      <c r="D588" s="126"/>
      <c r="E588" s="127"/>
      <c r="F588" s="127"/>
      <c r="G588" s="133"/>
      <c r="H588" s="132"/>
      <c r="I588" s="156"/>
      <c r="J588" s="87"/>
      <c r="K588" s="87"/>
      <c r="L588" s="87"/>
      <c r="M588" s="87"/>
      <c r="N588" s="87"/>
      <c r="O588" s="87"/>
      <c r="P588" s="87"/>
      <c r="Q588" s="87"/>
      <c r="R588" s="87"/>
      <c r="S588" s="87"/>
      <c r="T588" s="87"/>
      <c r="U588" s="87"/>
      <c r="V588" s="87"/>
      <c r="W588" s="87"/>
      <c r="X588" s="87"/>
      <c r="Y588" s="87"/>
      <c r="Z588" s="87"/>
      <c r="AA588" s="87"/>
      <c r="AB588" s="87"/>
      <c r="AC588" s="87"/>
      <c r="AD588" s="87"/>
      <c r="AE588" s="87"/>
      <c r="AF588" s="87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  <c r="AW588" s="87"/>
      <c r="AX588" s="87"/>
      <c r="AY588" s="87"/>
      <c r="AZ588" s="87"/>
      <c r="BA588" s="87"/>
      <c r="BB588" s="87"/>
      <c r="BC588" s="87"/>
      <c r="BD588" s="87"/>
    </row>
    <row r="589" spans="1:56" s="153" customFormat="1" ht="12.75">
      <c r="A589" s="87"/>
      <c r="B589" s="126"/>
      <c r="C589" s="127"/>
      <c r="D589" s="126"/>
      <c r="E589" s="127"/>
      <c r="F589" s="127"/>
      <c r="G589" s="133"/>
      <c r="H589" s="132"/>
      <c r="I589" s="156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  <c r="AD589" s="87"/>
      <c r="AE589" s="87"/>
      <c r="AF589" s="87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  <c r="AW589" s="87"/>
      <c r="AX589" s="87"/>
      <c r="AY589" s="87"/>
      <c r="AZ589" s="87"/>
      <c r="BA589" s="87"/>
      <c r="BB589" s="87"/>
      <c r="BC589" s="87"/>
      <c r="BD589" s="87"/>
    </row>
    <row r="590" spans="1:56" s="153" customFormat="1" ht="12.75">
      <c r="A590" s="87"/>
      <c r="B590" s="126"/>
      <c r="C590" s="127"/>
      <c r="D590" s="126"/>
      <c r="E590" s="127"/>
      <c r="F590" s="127"/>
      <c r="G590" s="133"/>
      <c r="H590" s="132"/>
      <c r="I590" s="156"/>
      <c r="J590" s="87"/>
      <c r="K590" s="87"/>
      <c r="L590" s="87"/>
      <c r="M590" s="87"/>
      <c r="N590" s="87"/>
      <c r="O590" s="87"/>
      <c r="P590" s="87"/>
      <c r="Q590" s="87"/>
      <c r="R590" s="87"/>
      <c r="S590" s="87"/>
      <c r="T590" s="87"/>
      <c r="U590" s="87"/>
      <c r="V590" s="87"/>
      <c r="W590" s="87"/>
      <c r="X590" s="87"/>
      <c r="Y590" s="87"/>
      <c r="Z590" s="87"/>
      <c r="AA590" s="87"/>
      <c r="AB590" s="87"/>
      <c r="AC590" s="87"/>
      <c r="AD590" s="87"/>
      <c r="AE590" s="87"/>
      <c r="AF590" s="87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  <c r="AW590" s="87"/>
      <c r="AX590" s="87"/>
      <c r="AY590" s="87"/>
      <c r="AZ590" s="87"/>
      <c r="BA590" s="87"/>
      <c r="BB590" s="87"/>
      <c r="BC590" s="87"/>
      <c r="BD590" s="87"/>
    </row>
    <row r="591" spans="1:56" s="153" customFormat="1" ht="12.75">
      <c r="A591" s="87"/>
      <c r="B591" s="126"/>
      <c r="C591" s="127"/>
      <c r="D591" s="126"/>
      <c r="E591" s="127"/>
      <c r="F591" s="127"/>
      <c r="G591" s="133"/>
      <c r="H591" s="132"/>
      <c r="I591" s="156"/>
      <c r="J591" s="87"/>
      <c r="K591" s="87"/>
      <c r="L591" s="87"/>
      <c r="M591" s="87"/>
      <c r="N591" s="87"/>
      <c r="O591" s="87"/>
      <c r="P591" s="87"/>
      <c r="Q591" s="87"/>
      <c r="R591" s="87"/>
      <c r="S591" s="87"/>
      <c r="T591" s="87"/>
      <c r="U591" s="87"/>
      <c r="V591" s="87"/>
      <c r="W591" s="87"/>
      <c r="X591" s="87"/>
      <c r="Y591" s="87"/>
      <c r="Z591" s="87"/>
      <c r="AA591" s="87"/>
      <c r="AB591" s="87"/>
      <c r="AC591" s="87"/>
      <c r="AD591" s="87"/>
      <c r="AE591" s="87"/>
      <c r="AF591" s="87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  <c r="AW591" s="87"/>
      <c r="AX591" s="87"/>
      <c r="AY591" s="87"/>
      <c r="AZ591" s="87"/>
      <c r="BA591" s="87"/>
      <c r="BB591" s="87"/>
      <c r="BC591" s="87"/>
      <c r="BD591" s="87"/>
    </row>
    <row r="592" spans="1:56" s="153" customFormat="1" ht="12.75">
      <c r="A592" s="87"/>
      <c r="B592" s="126"/>
      <c r="C592" s="127"/>
      <c r="D592" s="126"/>
      <c r="E592" s="127"/>
      <c r="F592" s="127"/>
      <c r="G592" s="133"/>
      <c r="H592" s="132"/>
      <c r="I592" s="156"/>
      <c r="J592" s="87"/>
      <c r="K592" s="87"/>
      <c r="L592" s="87"/>
      <c r="M592" s="87"/>
      <c r="N592" s="87"/>
      <c r="O592" s="87"/>
      <c r="P592" s="87"/>
      <c r="Q592" s="87"/>
      <c r="R592" s="87"/>
      <c r="S592" s="87"/>
      <c r="T592" s="87"/>
      <c r="U592" s="87"/>
      <c r="V592" s="87"/>
      <c r="W592" s="87"/>
      <c r="X592" s="87"/>
      <c r="Y592" s="87"/>
      <c r="Z592" s="87"/>
      <c r="AA592" s="87"/>
      <c r="AB592" s="87"/>
      <c r="AC592" s="87"/>
      <c r="AD592" s="87"/>
      <c r="AE592" s="87"/>
      <c r="AF592" s="87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  <c r="AW592" s="87"/>
      <c r="AX592" s="87"/>
      <c r="AY592" s="87"/>
      <c r="AZ592" s="87"/>
      <c r="BA592" s="87"/>
      <c r="BB592" s="87"/>
      <c r="BC592" s="87"/>
      <c r="BD592" s="87"/>
    </row>
    <row r="593" spans="1:56" s="153" customFormat="1" ht="12.75">
      <c r="A593" s="87">
        <v>35</v>
      </c>
      <c r="B593" s="126"/>
      <c r="C593" s="127"/>
      <c r="D593" s="126"/>
      <c r="E593" s="127"/>
      <c r="F593" s="127"/>
      <c r="G593" s="133"/>
      <c r="H593" s="132"/>
      <c r="I593" s="156"/>
      <c r="J593" s="87"/>
      <c r="K593" s="87"/>
      <c r="L593" s="87"/>
      <c r="M593" s="87"/>
      <c r="N593" s="87"/>
      <c r="O593" s="87"/>
      <c r="P593" s="87"/>
      <c r="Q593" s="87"/>
      <c r="R593" s="87"/>
      <c r="S593" s="87"/>
      <c r="T593" s="87"/>
      <c r="U593" s="87"/>
      <c r="V593" s="87"/>
      <c r="W593" s="87"/>
      <c r="X593" s="87"/>
      <c r="Y593" s="87"/>
      <c r="Z593" s="87"/>
      <c r="AA593" s="87"/>
      <c r="AB593" s="87"/>
      <c r="AC593" s="87"/>
      <c r="AD593" s="87"/>
      <c r="AE593" s="87"/>
      <c r="AF593" s="87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  <c r="AW593" s="87"/>
      <c r="AX593" s="87"/>
      <c r="AY593" s="87"/>
      <c r="AZ593" s="87"/>
      <c r="BA593" s="87"/>
      <c r="BB593" s="87"/>
      <c r="BC593" s="87"/>
      <c r="BD593" s="87"/>
    </row>
    <row r="594" spans="1:56" s="153" customFormat="1" ht="12.75">
      <c r="A594" s="87"/>
      <c r="B594" s="126"/>
      <c r="C594" s="127"/>
      <c r="D594" s="126"/>
      <c r="E594" s="127"/>
      <c r="F594" s="127"/>
      <c r="G594" s="133"/>
      <c r="H594" s="132"/>
      <c r="I594" s="156"/>
      <c r="J594" s="87"/>
      <c r="K594" s="87"/>
      <c r="L594" s="87"/>
      <c r="M594" s="87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  <c r="Y594" s="87"/>
      <c r="Z594" s="87"/>
      <c r="AA594" s="87"/>
      <c r="AB594" s="87"/>
      <c r="AC594" s="87"/>
      <c r="AD594" s="87"/>
      <c r="AE594" s="87"/>
      <c r="AF594" s="87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  <c r="AW594" s="87"/>
      <c r="AX594" s="87"/>
      <c r="AY594" s="87"/>
      <c r="AZ594" s="87"/>
      <c r="BA594" s="87"/>
      <c r="BB594" s="87"/>
      <c r="BC594" s="87"/>
      <c r="BD594" s="87"/>
    </row>
    <row r="595" spans="1:56" s="153" customFormat="1" ht="12.75">
      <c r="A595" s="87"/>
      <c r="B595" s="126"/>
      <c r="C595" s="127"/>
      <c r="D595" s="126"/>
      <c r="E595" s="127"/>
      <c r="F595" s="127"/>
      <c r="G595" s="133"/>
      <c r="H595" s="132"/>
      <c r="I595" s="156"/>
      <c r="J595" s="87"/>
      <c r="K595" s="87"/>
      <c r="L595" s="87"/>
      <c r="M595" s="87"/>
      <c r="N595" s="87"/>
      <c r="O595" s="87"/>
      <c r="P595" s="87"/>
      <c r="Q595" s="87"/>
      <c r="R595" s="87"/>
      <c r="S595" s="87"/>
      <c r="T595" s="87"/>
      <c r="U595" s="87"/>
      <c r="V595" s="87"/>
      <c r="W595" s="87"/>
      <c r="X595" s="87"/>
      <c r="Y595" s="87"/>
      <c r="Z595" s="87"/>
      <c r="AA595" s="87"/>
      <c r="AB595" s="87"/>
      <c r="AC595" s="87"/>
      <c r="AD595" s="87"/>
      <c r="AE595" s="87"/>
      <c r="AF595" s="87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  <c r="AW595" s="87"/>
      <c r="AX595" s="87"/>
      <c r="AY595" s="87"/>
      <c r="AZ595" s="87"/>
      <c r="BA595" s="87"/>
      <c r="BB595" s="87"/>
      <c r="BC595" s="87"/>
      <c r="BD595" s="87"/>
    </row>
    <row r="596" spans="1:56" s="153" customFormat="1" ht="12.75">
      <c r="A596" s="87"/>
      <c r="B596" s="126"/>
      <c r="C596" s="127"/>
      <c r="D596" s="126"/>
      <c r="E596" s="127"/>
      <c r="F596" s="127"/>
      <c r="G596" s="133"/>
      <c r="H596" s="132"/>
      <c r="I596" s="156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7"/>
      <c r="Z596" s="87"/>
      <c r="AA596" s="87"/>
      <c r="AB596" s="87"/>
      <c r="AC596" s="87"/>
      <c r="AD596" s="87"/>
      <c r="AE596" s="87"/>
      <c r="AF596" s="87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  <c r="AW596" s="87"/>
      <c r="AX596" s="87"/>
      <c r="AY596" s="87"/>
      <c r="AZ596" s="87"/>
      <c r="BA596" s="87"/>
      <c r="BB596" s="87"/>
      <c r="BC596" s="87"/>
      <c r="BD596" s="87"/>
    </row>
    <row r="597" spans="1:56" s="153" customFormat="1" ht="12.75">
      <c r="A597" s="87"/>
      <c r="B597" s="126"/>
      <c r="C597" s="127"/>
      <c r="D597" s="126"/>
      <c r="E597" s="127"/>
      <c r="F597" s="127"/>
      <c r="G597" s="133"/>
      <c r="H597" s="132"/>
      <c r="I597" s="156"/>
      <c r="J597" s="87"/>
      <c r="K597" s="87"/>
      <c r="L597" s="87"/>
      <c r="M597" s="87"/>
      <c r="N597" s="87"/>
      <c r="O597" s="87"/>
      <c r="P597" s="87"/>
      <c r="Q597" s="87"/>
      <c r="R597" s="87"/>
      <c r="S597" s="87"/>
      <c r="T597" s="87"/>
      <c r="U597" s="87"/>
      <c r="V597" s="87"/>
      <c r="W597" s="87"/>
      <c r="X597" s="87"/>
      <c r="Y597" s="87"/>
      <c r="Z597" s="87"/>
      <c r="AA597" s="87"/>
      <c r="AB597" s="87"/>
      <c r="AC597" s="87"/>
      <c r="AD597" s="87"/>
      <c r="AE597" s="87"/>
      <c r="AF597" s="87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  <c r="AW597" s="87"/>
      <c r="AX597" s="87"/>
      <c r="AY597" s="87"/>
      <c r="AZ597" s="87"/>
      <c r="BA597" s="87"/>
      <c r="BB597" s="87"/>
      <c r="BC597" s="87"/>
      <c r="BD597" s="87"/>
    </row>
    <row r="598" spans="1:56" s="153" customFormat="1" ht="12.75">
      <c r="A598" s="87"/>
      <c r="B598" s="126"/>
      <c r="C598" s="127"/>
      <c r="D598" s="126"/>
      <c r="E598" s="127"/>
      <c r="F598" s="127"/>
      <c r="G598" s="133"/>
      <c r="H598" s="132"/>
      <c r="I598" s="156"/>
      <c r="J598" s="87"/>
      <c r="K598" s="87"/>
      <c r="L598" s="87"/>
      <c r="M598" s="87"/>
      <c r="N598" s="87"/>
      <c r="O598" s="87"/>
      <c r="P598" s="87"/>
      <c r="Q598" s="87"/>
      <c r="R598" s="87"/>
      <c r="S598" s="87"/>
      <c r="T598" s="87"/>
      <c r="U598" s="87"/>
      <c r="V598" s="87"/>
      <c r="W598" s="87"/>
      <c r="X598" s="87"/>
      <c r="Y598" s="87"/>
      <c r="Z598" s="87"/>
      <c r="AA598" s="87"/>
      <c r="AB598" s="87"/>
      <c r="AC598" s="87"/>
      <c r="AD598" s="87"/>
      <c r="AE598" s="87"/>
      <c r="AF598" s="87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  <c r="AW598" s="87"/>
      <c r="AX598" s="87"/>
      <c r="AY598" s="87"/>
      <c r="AZ598" s="87"/>
      <c r="BA598" s="87"/>
      <c r="BB598" s="87"/>
      <c r="BC598" s="87"/>
      <c r="BD598" s="87"/>
    </row>
    <row r="599" spans="1:56" s="153" customFormat="1" ht="12.75">
      <c r="A599" s="87"/>
      <c r="B599" s="126"/>
      <c r="C599" s="127"/>
      <c r="D599" s="126"/>
      <c r="E599" s="127"/>
      <c r="F599" s="127"/>
      <c r="G599" s="133"/>
      <c r="H599" s="132"/>
      <c r="I599" s="156"/>
      <c r="J599" s="87"/>
      <c r="K599" s="87"/>
      <c r="L599" s="87"/>
      <c r="M599" s="87"/>
      <c r="N599" s="87"/>
      <c r="O599" s="87"/>
      <c r="P599" s="87"/>
      <c r="Q599" s="87"/>
      <c r="R599" s="87"/>
      <c r="S599" s="87"/>
      <c r="T599" s="87"/>
      <c r="U599" s="87"/>
      <c r="V599" s="87"/>
      <c r="W599" s="87"/>
      <c r="X599" s="87"/>
      <c r="Y599" s="87"/>
      <c r="Z599" s="87"/>
      <c r="AA599" s="87"/>
      <c r="AB599" s="87"/>
      <c r="AC599" s="87"/>
      <c r="AD599" s="87"/>
      <c r="AE599" s="87"/>
      <c r="AF599" s="87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  <c r="AW599" s="87"/>
      <c r="AX599" s="87"/>
      <c r="AY599" s="87"/>
      <c r="AZ599" s="87"/>
      <c r="BA599" s="87"/>
      <c r="BB599" s="87"/>
      <c r="BC599" s="87"/>
      <c r="BD599" s="87"/>
    </row>
    <row r="600" spans="1:56" s="153" customFormat="1" ht="12.75">
      <c r="A600" s="87"/>
      <c r="B600" s="126"/>
      <c r="C600" s="127"/>
      <c r="D600" s="126"/>
      <c r="E600" s="127"/>
      <c r="F600" s="127"/>
      <c r="G600" s="133"/>
      <c r="H600" s="132"/>
      <c r="I600" s="156"/>
      <c r="J600" s="87"/>
      <c r="K600" s="87"/>
      <c r="L600" s="87"/>
      <c r="M600" s="87"/>
      <c r="N600" s="87"/>
      <c r="O600" s="87"/>
      <c r="P600" s="87"/>
      <c r="Q600" s="87"/>
      <c r="R600" s="87"/>
      <c r="S600" s="87"/>
      <c r="T600" s="87"/>
      <c r="U600" s="87"/>
      <c r="V600" s="87"/>
      <c r="W600" s="87"/>
      <c r="X600" s="87"/>
      <c r="Y600" s="87"/>
      <c r="Z600" s="87"/>
      <c r="AA600" s="87"/>
      <c r="AB600" s="87"/>
      <c r="AC600" s="87"/>
      <c r="AD600" s="87"/>
      <c r="AE600" s="87"/>
      <c r="AF600" s="87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  <c r="AW600" s="87"/>
      <c r="AX600" s="87"/>
      <c r="AY600" s="87"/>
      <c r="AZ600" s="87"/>
      <c r="BA600" s="87"/>
      <c r="BB600" s="87"/>
      <c r="BC600" s="87"/>
      <c r="BD600" s="87"/>
    </row>
    <row r="601" spans="1:56" s="153" customFormat="1" ht="12.75">
      <c r="A601" s="87"/>
      <c r="B601" s="126"/>
      <c r="C601" s="127"/>
      <c r="D601" s="126"/>
      <c r="E601" s="127"/>
      <c r="F601" s="127"/>
      <c r="G601" s="133"/>
      <c r="H601" s="132"/>
      <c r="I601" s="156"/>
      <c r="J601" s="87"/>
      <c r="K601" s="87"/>
      <c r="L601" s="87"/>
      <c r="M601" s="87"/>
      <c r="N601" s="87"/>
      <c r="O601" s="87"/>
      <c r="P601" s="87"/>
      <c r="Q601" s="87"/>
      <c r="R601" s="87"/>
      <c r="S601" s="87"/>
      <c r="T601" s="87"/>
      <c r="U601" s="87"/>
      <c r="V601" s="87"/>
      <c r="W601" s="87"/>
      <c r="X601" s="87"/>
      <c r="Y601" s="87"/>
      <c r="Z601" s="87"/>
      <c r="AA601" s="87"/>
      <c r="AB601" s="87"/>
      <c r="AC601" s="87"/>
      <c r="AD601" s="87"/>
      <c r="AE601" s="87"/>
      <c r="AF601" s="87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  <c r="AW601" s="87"/>
      <c r="AX601" s="87"/>
      <c r="AY601" s="87"/>
      <c r="AZ601" s="87"/>
      <c r="BA601" s="87"/>
      <c r="BB601" s="87"/>
      <c r="BC601" s="87"/>
      <c r="BD601" s="87"/>
    </row>
    <row r="602" spans="1:56" s="166" customFormat="1" ht="12.75">
      <c r="A602" s="87"/>
      <c r="B602" s="126"/>
      <c r="C602" s="131"/>
      <c r="D602" s="125"/>
      <c r="E602" s="127"/>
      <c r="F602" s="127"/>
      <c r="G602" s="133"/>
      <c r="H602" s="132"/>
      <c r="I602" s="127"/>
      <c r="J602" s="87"/>
      <c r="K602" s="87"/>
      <c r="L602" s="87"/>
      <c r="M602" s="87"/>
      <c r="N602" s="87"/>
      <c r="O602" s="87"/>
      <c r="P602" s="87"/>
      <c r="Q602" s="87"/>
      <c r="R602" s="87"/>
      <c r="S602" s="87"/>
      <c r="T602" s="87"/>
      <c r="U602" s="87"/>
      <c r="V602" s="87"/>
      <c r="W602" s="87"/>
      <c r="X602" s="87"/>
      <c r="Y602" s="87"/>
      <c r="Z602" s="87"/>
      <c r="AA602" s="87"/>
      <c r="AB602" s="87"/>
      <c r="AC602" s="87"/>
      <c r="AD602" s="87"/>
      <c r="AE602" s="87"/>
      <c r="AF602" s="87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  <c r="AW602" s="87"/>
      <c r="AX602" s="87"/>
      <c r="AY602" s="87"/>
      <c r="AZ602" s="87"/>
      <c r="BA602" s="87"/>
      <c r="BB602" s="87"/>
      <c r="BC602" s="87"/>
      <c r="BD602" s="87"/>
    </row>
    <row r="603" spans="1:56" s="166" customFormat="1" ht="12.75">
      <c r="A603" s="87"/>
      <c r="B603" s="126"/>
      <c r="C603" s="131"/>
      <c r="D603" s="125"/>
      <c r="E603" s="127"/>
      <c r="F603" s="127"/>
      <c r="G603" s="133"/>
      <c r="H603" s="132"/>
      <c r="I603" s="127"/>
      <c r="J603" s="87"/>
      <c r="K603" s="87"/>
      <c r="L603" s="87"/>
      <c r="M603" s="87"/>
      <c r="N603" s="87"/>
      <c r="O603" s="87"/>
      <c r="P603" s="87"/>
      <c r="Q603" s="87"/>
      <c r="R603" s="87"/>
      <c r="S603" s="87"/>
      <c r="T603" s="87"/>
      <c r="U603" s="87"/>
      <c r="V603" s="87"/>
      <c r="W603" s="87"/>
      <c r="X603" s="87"/>
      <c r="Y603" s="87"/>
      <c r="Z603" s="87"/>
      <c r="AA603" s="87"/>
      <c r="AB603" s="87"/>
      <c r="AC603" s="87"/>
      <c r="AD603" s="87"/>
      <c r="AE603" s="87"/>
      <c r="AF603" s="87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  <c r="AW603" s="87"/>
      <c r="AX603" s="87"/>
      <c r="AY603" s="87"/>
      <c r="AZ603" s="87"/>
      <c r="BA603" s="87"/>
      <c r="BB603" s="87"/>
      <c r="BC603" s="87"/>
      <c r="BD603" s="87"/>
    </row>
    <row r="604" spans="1:56" s="166" customFormat="1" ht="12.75">
      <c r="A604" s="87"/>
      <c r="B604" s="126"/>
      <c r="C604" s="131"/>
      <c r="D604" s="125"/>
      <c r="E604" s="127"/>
      <c r="F604" s="127"/>
      <c r="G604" s="133"/>
      <c r="H604" s="132"/>
      <c r="I604" s="127"/>
      <c r="J604" s="87"/>
      <c r="K604" s="87"/>
      <c r="L604" s="87"/>
      <c r="M604" s="87"/>
      <c r="N604" s="87"/>
      <c r="O604" s="87"/>
      <c r="P604" s="87"/>
      <c r="Q604" s="87"/>
      <c r="R604" s="87"/>
      <c r="S604" s="87"/>
      <c r="T604" s="87"/>
      <c r="U604" s="87"/>
      <c r="V604" s="87"/>
      <c r="W604" s="87"/>
      <c r="X604" s="87"/>
      <c r="Y604" s="87"/>
      <c r="Z604" s="87"/>
      <c r="AA604" s="87"/>
      <c r="AB604" s="87"/>
      <c r="AC604" s="87"/>
      <c r="AD604" s="87"/>
      <c r="AE604" s="87"/>
      <c r="AF604" s="87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  <c r="AW604" s="87"/>
      <c r="AX604" s="87"/>
      <c r="AY604" s="87"/>
      <c r="AZ604" s="87"/>
      <c r="BA604" s="87"/>
      <c r="BB604" s="87"/>
      <c r="BC604" s="87"/>
      <c r="BD604" s="87"/>
    </row>
    <row r="605" spans="1:56" s="185" customFormat="1" ht="12.75">
      <c r="A605" s="136">
        <v>36</v>
      </c>
      <c r="B605" s="126"/>
      <c r="C605" s="131"/>
      <c r="D605" s="125"/>
      <c r="E605" s="127"/>
      <c r="F605" s="127"/>
      <c r="G605" s="133"/>
      <c r="H605" s="184"/>
      <c r="I605" s="178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  <c r="AC605" s="136"/>
      <c r="AD605" s="136"/>
      <c r="AE605" s="136"/>
      <c r="AF605" s="136"/>
      <c r="AG605" s="136"/>
      <c r="AH605" s="136"/>
      <c r="AI605" s="136"/>
      <c r="AJ605" s="136"/>
      <c r="AK605" s="136"/>
      <c r="AL605" s="136"/>
      <c r="AM605" s="136"/>
      <c r="AN605" s="136"/>
      <c r="AO605" s="136"/>
      <c r="AP605" s="136"/>
      <c r="AQ605" s="136"/>
      <c r="AR605" s="136"/>
      <c r="AS605" s="136"/>
      <c r="AT605" s="136"/>
      <c r="AU605" s="136"/>
      <c r="AV605" s="136"/>
      <c r="AW605" s="136"/>
      <c r="AX605" s="136"/>
      <c r="AY605" s="136"/>
      <c r="AZ605" s="136"/>
      <c r="BA605" s="136"/>
      <c r="BB605" s="136"/>
      <c r="BC605" s="136"/>
      <c r="BD605" s="136"/>
    </row>
    <row r="606" spans="1:56" s="135" customFormat="1" ht="12.75">
      <c r="A606" s="87"/>
      <c r="B606" s="126"/>
      <c r="C606" s="131"/>
      <c r="D606" s="126"/>
      <c r="E606" s="127"/>
      <c r="F606" s="127"/>
      <c r="G606" s="133"/>
      <c r="H606" s="132"/>
      <c r="I606" s="178"/>
      <c r="J606" s="87"/>
      <c r="K606" s="87"/>
      <c r="L606" s="87"/>
      <c r="M606" s="87"/>
      <c r="N606" s="87"/>
      <c r="O606" s="87"/>
      <c r="P606" s="87"/>
      <c r="Q606" s="87"/>
      <c r="R606" s="87"/>
      <c r="S606" s="87"/>
      <c r="T606" s="87"/>
      <c r="U606" s="87"/>
      <c r="V606" s="87"/>
      <c r="W606" s="87"/>
      <c r="X606" s="87"/>
      <c r="Y606" s="87"/>
      <c r="Z606" s="87"/>
      <c r="AA606" s="87"/>
      <c r="AB606" s="87"/>
      <c r="AC606" s="87"/>
      <c r="AD606" s="87"/>
      <c r="AE606" s="87"/>
      <c r="AF606" s="87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  <c r="AW606" s="87"/>
      <c r="AX606" s="87"/>
      <c r="AY606" s="87"/>
      <c r="AZ606" s="87"/>
      <c r="BA606" s="87"/>
      <c r="BB606" s="87"/>
      <c r="BC606" s="87"/>
      <c r="BD606" s="87"/>
    </row>
    <row r="607" spans="1:56" s="135" customFormat="1" ht="12.75">
      <c r="A607" s="87"/>
      <c r="B607" s="126"/>
      <c r="C607" s="131"/>
      <c r="D607" s="125"/>
      <c r="E607" s="127"/>
      <c r="F607" s="127"/>
      <c r="G607" s="133"/>
      <c r="H607" s="132"/>
      <c r="I607" s="178"/>
      <c r="J607" s="87"/>
      <c r="K607" s="87"/>
      <c r="L607" s="87"/>
      <c r="M607" s="87"/>
      <c r="N607" s="87"/>
      <c r="O607" s="87"/>
      <c r="P607" s="87"/>
      <c r="Q607" s="87"/>
      <c r="R607" s="87"/>
      <c r="S607" s="87"/>
      <c r="T607" s="87"/>
      <c r="U607" s="87"/>
      <c r="V607" s="87"/>
      <c r="W607" s="87"/>
      <c r="X607" s="87"/>
      <c r="Y607" s="87"/>
      <c r="Z607" s="87"/>
      <c r="AA607" s="87"/>
      <c r="AB607" s="87"/>
      <c r="AC607" s="87"/>
      <c r="AD607" s="87"/>
      <c r="AE607" s="87"/>
      <c r="AF607" s="87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  <c r="AW607" s="87"/>
      <c r="AX607" s="87"/>
      <c r="AY607" s="87"/>
      <c r="AZ607" s="87"/>
      <c r="BA607" s="87"/>
      <c r="BB607" s="87"/>
      <c r="BC607" s="87"/>
      <c r="BD607" s="87"/>
    </row>
    <row r="608" spans="1:56" s="145" customFormat="1" ht="12.75">
      <c r="A608" s="87">
        <v>37</v>
      </c>
      <c r="B608" s="125"/>
      <c r="C608" s="131"/>
      <c r="D608" s="177"/>
      <c r="E608" s="127"/>
      <c r="F608" s="127"/>
      <c r="G608" s="133"/>
      <c r="H608" s="132"/>
      <c r="I608" s="127"/>
      <c r="J608" s="87"/>
      <c r="K608" s="87"/>
      <c r="L608" s="87"/>
      <c r="M608" s="87"/>
      <c r="N608" s="87"/>
      <c r="O608" s="87"/>
      <c r="P608" s="87"/>
      <c r="Q608" s="87"/>
      <c r="R608" s="87"/>
      <c r="S608" s="87"/>
      <c r="T608" s="87"/>
      <c r="U608" s="87"/>
      <c r="V608" s="87"/>
      <c r="W608" s="87"/>
      <c r="X608" s="87"/>
      <c r="Y608" s="87"/>
      <c r="Z608" s="87"/>
      <c r="AA608" s="87"/>
      <c r="AB608" s="87"/>
      <c r="AC608" s="87"/>
      <c r="AD608" s="87"/>
      <c r="AE608" s="87"/>
      <c r="AF608" s="87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  <c r="AW608" s="87"/>
      <c r="AX608" s="87"/>
      <c r="AY608" s="87"/>
      <c r="AZ608" s="87"/>
      <c r="BA608" s="87"/>
      <c r="BB608" s="87"/>
      <c r="BC608" s="87"/>
      <c r="BD608" s="87"/>
    </row>
    <row r="609" spans="1:56" s="145" customFormat="1" ht="12.75">
      <c r="A609" s="87"/>
      <c r="B609" s="125"/>
      <c r="C609" s="131"/>
      <c r="D609" s="177"/>
      <c r="E609" s="127"/>
      <c r="F609" s="127"/>
      <c r="G609" s="133"/>
      <c r="H609" s="132"/>
      <c r="I609" s="127"/>
      <c r="J609" s="87"/>
      <c r="K609" s="87"/>
      <c r="L609" s="87"/>
      <c r="M609" s="87"/>
      <c r="N609" s="87"/>
      <c r="O609" s="87"/>
      <c r="P609" s="87"/>
      <c r="Q609" s="87"/>
      <c r="R609" s="87"/>
      <c r="S609" s="87"/>
      <c r="T609" s="87"/>
      <c r="U609" s="87"/>
      <c r="V609" s="87"/>
      <c r="W609" s="87"/>
      <c r="X609" s="87"/>
      <c r="Y609" s="87"/>
      <c r="Z609" s="87"/>
      <c r="AA609" s="87"/>
      <c r="AB609" s="87"/>
      <c r="AC609" s="87"/>
      <c r="AD609" s="87"/>
      <c r="AE609" s="87"/>
      <c r="AF609" s="87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  <c r="AW609" s="87"/>
      <c r="AX609" s="87"/>
      <c r="AY609" s="87"/>
      <c r="AZ609" s="87"/>
      <c r="BA609" s="87"/>
      <c r="BB609" s="87"/>
      <c r="BC609" s="87"/>
      <c r="BD609" s="87"/>
    </row>
    <row r="610" spans="1:56" s="145" customFormat="1" ht="12.75">
      <c r="A610" s="87"/>
      <c r="B610" s="125"/>
      <c r="C610" s="131"/>
      <c r="D610" s="177"/>
      <c r="E610" s="127"/>
      <c r="F610" s="127"/>
      <c r="G610" s="133"/>
      <c r="H610" s="132"/>
      <c r="I610" s="127"/>
      <c r="J610" s="87"/>
      <c r="K610" s="87"/>
      <c r="L610" s="87"/>
      <c r="M610" s="87"/>
      <c r="N610" s="87"/>
      <c r="O610" s="87"/>
      <c r="P610" s="87"/>
      <c r="Q610" s="87"/>
      <c r="R610" s="87"/>
      <c r="S610" s="87"/>
      <c r="T610" s="87"/>
      <c r="U610" s="87"/>
      <c r="V610" s="87"/>
      <c r="W610" s="87"/>
      <c r="X610" s="87"/>
      <c r="Y610" s="87"/>
      <c r="Z610" s="87"/>
      <c r="AA610" s="87"/>
      <c r="AB610" s="87"/>
      <c r="AC610" s="87"/>
      <c r="AD610" s="87"/>
      <c r="AE610" s="87"/>
      <c r="AF610" s="87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  <c r="AW610" s="87"/>
      <c r="AX610" s="87"/>
      <c r="AY610" s="87"/>
      <c r="AZ610" s="87"/>
      <c r="BA610" s="87"/>
      <c r="BB610" s="87"/>
      <c r="BC610" s="87"/>
      <c r="BD610" s="87"/>
    </row>
    <row r="611" spans="1:56" s="145" customFormat="1" ht="12.75">
      <c r="A611" s="87"/>
      <c r="B611" s="125"/>
      <c r="C611" s="131"/>
      <c r="D611" s="177"/>
      <c r="E611" s="127"/>
      <c r="F611" s="127"/>
      <c r="G611" s="133"/>
      <c r="H611" s="132"/>
      <c r="I611" s="127"/>
      <c r="J611" s="87"/>
      <c r="K611" s="87"/>
      <c r="L611" s="87"/>
      <c r="M611" s="87"/>
      <c r="N611" s="87"/>
      <c r="O611" s="87"/>
      <c r="P611" s="87"/>
      <c r="Q611" s="87"/>
      <c r="R611" s="87"/>
      <c r="S611" s="87"/>
      <c r="T611" s="87"/>
      <c r="U611" s="87"/>
      <c r="V611" s="87"/>
      <c r="W611" s="87"/>
      <c r="X611" s="87"/>
      <c r="Y611" s="87"/>
      <c r="Z611" s="87"/>
      <c r="AA611" s="87"/>
      <c r="AB611" s="87"/>
      <c r="AC611" s="87"/>
      <c r="AD611" s="87"/>
      <c r="AE611" s="87"/>
      <c r="AF611" s="87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  <c r="AW611" s="87"/>
      <c r="AX611" s="87"/>
      <c r="AY611" s="87"/>
      <c r="AZ611" s="87"/>
      <c r="BA611" s="87"/>
      <c r="BB611" s="87"/>
      <c r="BC611" s="87"/>
      <c r="BD611" s="87"/>
    </row>
    <row r="612" spans="1:56" s="145" customFormat="1" ht="12.75">
      <c r="A612" s="87"/>
      <c r="B612" s="125"/>
      <c r="C612" s="131"/>
      <c r="D612" s="177"/>
      <c r="E612" s="127"/>
      <c r="F612" s="127"/>
      <c r="G612" s="133"/>
      <c r="H612" s="132"/>
      <c r="I612" s="127"/>
      <c r="J612" s="87"/>
      <c r="K612" s="87"/>
      <c r="L612" s="87"/>
      <c r="M612" s="87"/>
      <c r="N612" s="87"/>
      <c r="O612" s="87"/>
      <c r="P612" s="87"/>
      <c r="Q612" s="87"/>
      <c r="R612" s="87"/>
      <c r="S612" s="87"/>
      <c r="T612" s="87"/>
      <c r="U612" s="87"/>
      <c r="V612" s="87"/>
      <c r="W612" s="87"/>
      <c r="X612" s="87"/>
      <c r="Y612" s="87"/>
      <c r="Z612" s="87"/>
      <c r="AA612" s="87"/>
      <c r="AB612" s="87"/>
      <c r="AC612" s="87"/>
      <c r="AD612" s="87"/>
      <c r="AE612" s="87"/>
      <c r="AF612" s="87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  <c r="AW612" s="87"/>
      <c r="AX612" s="87"/>
      <c r="AY612" s="87"/>
      <c r="AZ612" s="87"/>
      <c r="BA612" s="87"/>
      <c r="BB612" s="87"/>
      <c r="BC612" s="87"/>
      <c r="BD612" s="87"/>
    </row>
    <row r="613" spans="1:56" s="120" customFormat="1" ht="12.75">
      <c r="A613" s="87"/>
      <c r="B613" s="126"/>
      <c r="C613" s="186"/>
      <c r="D613" s="126"/>
      <c r="E613" s="127"/>
      <c r="F613" s="127"/>
      <c r="G613" s="133"/>
      <c r="H613" s="132"/>
      <c r="I613" s="187"/>
      <c r="J613" s="87"/>
      <c r="K613" s="87"/>
      <c r="L613" s="87"/>
      <c r="M613" s="87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  <c r="Y613" s="87"/>
      <c r="Z613" s="87"/>
      <c r="AA613" s="87"/>
      <c r="AB613" s="87"/>
      <c r="AC613" s="87"/>
      <c r="AD613" s="87"/>
      <c r="AE613" s="87"/>
      <c r="AF613" s="87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  <c r="AW613" s="87"/>
      <c r="AX613" s="87"/>
      <c r="AY613" s="87"/>
      <c r="AZ613" s="87"/>
      <c r="BA613" s="87"/>
      <c r="BB613" s="87"/>
      <c r="BC613" s="87"/>
      <c r="BD613" s="87"/>
    </row>
    <row r="614" spans="1:56" s="120" customFormat="1" ht="12.75">
      <c r="A614" s="87"/>
      <c r="B614" s="126"/>
      <c r="C614" s="186"/>
      <c r="D614" s="126"/>
      <c r="E614" s="127"/>
      <c r="F614" s="127"/>
      <c r="G614" s="133"/>
      <c r="H614" s="132"/>
      <c r="I614" s="178"/>
      <c r="J614" s="87"/>
      <c r="K614" s="87"/>
      <c r="L614" s="87"/>
      <c r="M614" s="87"/>
      <c r="N614" s="87"/>
      <c r="O614" s="87"/>
      <c r="P614" s="87"/>
      <c r="Q614" s="87"/>
      <c r="R614" s="87"/>
      <c r="S614" s="87"/>
      <c r="T614" s="87"/>
      <c r="U614" s="87"/>
      <c r="V614" s="87"/>
      <c r="W614" s="87"/>
      <c r="X614" s="87"/>
      <c r="Y614" s="87"/>
      <c r="Z614" s="87"/>
      <c r="AA614" s="87"/>
      <c r="AB614" s="87"/>
      <c r="AC614" s="87"/>
      <c r="AD614" s="87"/>
      <c r="AE614" s="87"/>
      <c r="AF614" s="87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  <c r="AW614" s="87"/>
      <c r="AX614" s="87"/>
      <c r="AY614" s="87"/>
      <c r="AZ614" s="87"/>
      <c r="BA614" s="87"/>
      <c r="BB614" s="87"/>
      <c r="BC614" s="87"/>
      <c r="BD614" s="87"/>
    </row>
    <row r="615" spans="1:56" s="120" customFormat="1" ht="12.75">
      <c r="A615" s="87"/>
      <c r="B615" s="126"/>
      <c r="C615" s="188"/>
      <c r="D615" s="126"/>
      <c r="E615" s="127"/>
      <c r="F615" s="127"/>
      <c r="G615" s="133"/>
      <c r="H615" s="132"/>
      <c r="I615" s="178"/>
      <c r="J615" s="87"/>
      <c r="K615" s="87"/>
      <c r="L615" s="87"/>
      <c r="M615" s="87"/>
      <c r="N615" s="87"/>
      <c r="O615" s="87"/>
      <c r="P615" s="87"/>
      <c r="Q615" s="87"/>
      <c r="R615" s="87"/>
      <c r="S615" s="87"/>
      <c r="T615" s="87"/>
      <c r="U615" s="87"/>
      <c r="V615" s="87"/>
      <c r="W615" s="87"/>
      <c r="X615" s="87"/>
      <c r="Y615" s="87"/>
      <c r="Z615" s="87"/>
      <c r="AA615" s="87"/>
      <c r="AB615" s="87"/>
      <c r="AC615" s="87"/>
      <c r="AD615" s="87"/>
      <c r="AE615" s="87"/>
      <c r="AF615" s="87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  <c r="AW615" s="87"/>
      <c r="AX615" s="87"/>
      <c r="AY615" s="87"/>
      <c r="AZ615" s="87"/>
      <c r="BA615" s="87"/>
      <c r="BB615" s="87"/>
      <c r="BC615" s="87"/>
      <c r="BD615" s="87"/>
    </row>
    <row r="616" spans="1:56" s="120" customFormat="1" ht="12.75">
      <c r="A616" s="87"/>
      <c r="B616" s="126"/>
      <c r="C616" s="188"/>
      <c r="D616" s="126"/>
      <c r="E616" s="127"/>
      <c r="F616" s="127"/>
      <c r="G616" s="133"/>
      <c r="H616" s="132"/>
      <c r="I616" s="178"/>
      <c r="J616" s="87"/>
      <c r="K616" s="87"/>
      <c r="L616" s="87"/>
      <c r="M616" s="87"/>
      <c r="N616" s="87"/>
      <c r="O616" s="87"/>
      <c r="P616" s="87"/>
      <c r="Q616" s="87"/>
      <c r="R616" s="87"/>
      <c r="S616" s="87"/>
      <c r="T616" s="87"/>
      <c r="U616" s="87"/>
      <c r="V616" s="87"/>
      <c r="W616" s="87"/>
      <c r="X616" s="87"/>
      <c r="Y616" s="87"/>
      <c r="Z616" s="87"/>
      <c r="AA616" s="87"/>
      <c r="AB616" s="87"/>
      <c r="AC616" s="87"/>
      <c r="AD616" s="87"/>
      <c r="AE616" s="87"/>
      <c r="AF616" s="87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  <c r="AW616" s="87"/>
      <c r="AX616" s="87"/>
      <c r="AY616" s="87"/>
      <c r="AZ616" s="87"/>
      <c r="BA616" s="87"/>
      <c r="BB616" s="87"/>
      <c r="BC616" s="87"/>
      <c r="BD616" s="87"/>
    </row>
    <row r="617" spans="1:56" s="120" customFormat="1" ht="12.75">
      <c r="A617" s="87"/>
      <c r="B617" s="126"/>
      <c r="C617" s="188"/>
      <c r="D617" s="126"/>
      <c r="E617" s="127"/>
      <c r="F617" s="127"/>
      <c r="G617" s="133"/>
      <c r="H617" s="132"/>
      <c r="I617" s="178"/>
      <c r="J617" s="87"/>
      <c r="K617" s="87"/>
      <c r="L617" s="87"/>
      <c r="M617" s="87"/>
      <c r="N617" s="87"/>
      <c r="O617" s="87"/>
      <c r="P617" s="87"/>
      <c r="Q617" s="87"/>
      <c r="R617" s="87"/>
      <c r="S617" s="87"/>
      <c r="T617" s="87"/>
      <c r="U617" s="87"/>
      <c r="V617" s="87"/>
      <c r="W617" s="87"/>
      <c r="X617" s="87"/>
      <c r="Y617" s="87"/>
      <c r="Z617" s="87"/>
      <c r="AA617" s="87"/>
      <c r="AB617" s="87"/>
      <c r="AC617" s="87"/>
      <c r="AD617" s="87"/>
      <c r="AE617" s="87"/>
      <c r="AF617" s="87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  <c r="AW617" s="87"/>
      <c r="AX617" s="87"/>
      <c r="AY617" s="87"/>
      <c r="AZ617" s="87"/>
      <c r="BA617" s="87"/>
      <c r="BB617" s="87"/>
      <c r="BC617" s="87"/>
      <c r="BD617" s="87"/>
    </row>
    <row r="618" spans="1:56" s="120" customFormat="1" ht="12.75">
      <c r="A618" s="87"/>
      <c r="B618" s="126"/>
      <c r="C618" s="186"/>
      <c r="D618" s="126"/>
      <c r="E618" s="127"/>
      <c r="F618" s="127"/>
      <c r="G618" s="133"/>
      <c r="H618" s="132"/>
      <c r="I618" s="178"/>
      <c r="J618" s="87"/>
      <c r="K618" s="87"/>
      <c r="L618" s="87"/>
      <c r="M618" s="87"/>
      <c r="N618" s="87"/>
      <c r="O618" s="87"/>
      <c r="P618" s="87"/>
      <c r="Q618" s="87"/>
      <c r="R618" s="87"/>
      <c r="S618" s="87"/>
      <c r="T618" s="87"/>
      <c r="U618" s="87"/>
      <c r="V618" s="87"/>
      <c r="W618" s="87"/>
      <c r="X618" s="87"/>
      <c r="Y618" s="87"/>
      <c r="Z618" s="87"/>
      <c r="AA618" s="87"/>
      <c r="AB618" s="87"/>
      <c r="AC618" s="87"/>
      <c r="AD618" s="87"/>
      <c r="AE618" s="87"/>
      <c r="AF618" s="87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  <c r="AW618" s="87"/>
      <c r="AX618" s="87"/>
      <c r="AY618" s="87"/>
      <c r="AZ618" s="87"/>
      <c r="BA618" s="87"/>
      <c r="BB618" s="87"/>
      <c r="BC618" s="87"/>
      <c r="BD618" s="87"/>
    </row>
    <row r="619" spans="1:56" s="120" customFormat="1" ht="12.75">
      <c r="A619" s="87"/>
      <c r="B619" s="126"/>
      <c r="C619" s="186"/>
      <c r="D619" s="126"/>
      <c r="E619" s="127"/>
      <c r="F619" s="127"/>
      <c r="G619" s="133"/>
      <c r="H619" s="132"/>
      <c r="I619" s="178"/>
      <c r="J619" s="87"/>
      <c r="K619" s="87"/>
      <c r="L619" s="87"/>
      <c r="M619" s="87"/>
      <c r="N619" s="87"/>
      <c r="O619" s="87"/>
      <c r="P619" s="87"/>
      <c r="Q619" s="87"/>
      <c r="R619" s="87"/>
      <c r="S619" s="87"/>
      <c r="T619" s="87"/>
      <c r="U619" s="87"/>
      <c r="V619" s="87"/>
      <c r="W619" s="87"/>
      <c r="X619" s="87"/>
      <c r="Y619" s="87"/>
      <c r="Z619" s="87"/>
      <c r="AA619" s="87"/>
      <c r="AB619" s="87"/>
      <c r="AC619" s="87"/>
      <c r="AD619" s="87"/>
      <c r="AE619" s="87"/>
      <c r="AF619" s="87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  <c r="AW619" s="87"/>
      <c r="AX619" s="87"/>
      <c r="AY619" s="87"/>
      <c r="AZ619" s="87"/>
      <c r="BA619" s="87"/>
      <c r="BB619" s="87"/>
      <c r="BC619" s="87"/>
      <c r="BD619" s="87"/>
    </row>
    <row r="620" spans="1:56" s="120" customFormat="1" ht="12.75">
      <c r="A620" s="87"/>
      <c r="B620" s="126"/>
      <c r="C620" s="186"/>
      <c r="D620" s="126"/>
      <c r="E620" s="127"/>
      <c r="F620" s="127"/>
      <c r="G620" s="133"/>
      <c r="H620" s="132"/>
      <c r="I620" s="178"/>
      <c r="J620" s="87"/>
      <c r="K620" s="87"/>
      <c r="L620" s="87"/>
      <c r="M620" s="87"/>
      <c r="N620" s="87"/>
      <c r="O620" s="87"/>
      <c r="P620" s="87"/>
      <c r="Q620" s="87"/>
      <c r="R620" s="87"/>
      <c r="S620" s="87"/>
      <c r="T620" s="87"/>
      <c r="U620" s="87"/>
      <c r="V620" s="87"/>
      <c r="W620" s="87"/>
      <c r="X620" s="87"/>
      <c r="Y620" s="87"/>
      <c r="Z620" s="87"/>
      <c r="AA620" s="87"/>
      <c r="AB620" s="87"/>
      <c r="AC620" s="87"/>
      <c r="AD620" s="87"/>
      <c r="AE620" s="87"/>
      <c r="AF620" s="87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  <c r="AW620" s="87"/>
      <c r="AX620" s="87"/>
      <c r="AY620" s="87"/>
      <c r="AZ620" s="87"/>
      <c r="BA620" s="87"/>
      <c r="BB620" s="87"/>
      <c r="BC620" s="87"/>
      <c r="BD620" s="87"/>
    </row>
    <row r="621" spans="1:56" s="120" customFormat="1" ht="12.75">
      <c r="A621" s="87"/>
      <c r="B621" s="126"/>
      <c r="C621" s="186"/>
      <c r="D621" s="126"/>
      <c r="E621" s="127"/>
      <c r="F621" s="127"/>
      <c r="G621" s="133"/>
      <c r="H621" s="132"/>
      <c r="I621" s="178"/>
      <c r="J621" s="87"/>
      <c r="K621" s="87"/>
      <c r="L621" s="87"/>
      <c r="M621" s="87"/>
      <c r="N621" s="87"/>
      <c r="O621" s="87"/>
      <c r="P621" s="87"/>
      <c r="Q621" s="87"/>
      <c r="R621" s="87"/>
      <c r="S621" s="87"/>
      <c r="T621" s="87"/>
      <c r="U621" s="87"/>
      <c r="V621" s="87"/>
      <c r="W621" s="87"/>
      <c r="X621" s="87"/>
      <c r="Y621" s="87"/>
      <c r="Z621" s="87"/>
      <c r="AA621" s="87"/>
      <c r="AB621" s="87"/>
      <c r="AC621" s="87"/>
      <c r="AD621" s="87"/>
      <c r="AE621" s="87"/>
      <c r="AF621" s="87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  <c r="AW621" s="87"/>
      <c r="AX621" s="87"/>
      <c r="AY621" s="87"/>
      <c r="AZ621" s="87"/>
      <c r="BA621" s="87"/>
      <c r="BB621" s="87"/>
      <c r="BC621" s="87"/>
      <c r="BD621" s="87"/>
    </row>
    <row r="622" spans="1:56" s="120" customFormat="1" ht="12.75">
      <c r="A622" s="87"/>
      <c r="B622" s="126"/>
      <c r="C622" s="186"/>
      <c r="D622" s="126"/>
      <c r="E622" s="127"/>
      <c r="F622" s="127"/>
      <c r="G622" s="133"/>
      <c r="H622" s="132"/>
      <c r="I622" s="178"/>
      <c r="J622" s="87"/>
      <c r="K622" s="87"/>
      <c r="L622" s="87"/>
      <c r="M622" s="87"/>
      <c r="N622" s="87"/>
      <c r="O622" s="87"/>
      <c r="P622" s="87"/>
      <c r="Q622" s="87"/>
      <c r="R622" s="87"/>
      <c r="S622" s="87"/>
      <c r="T622" s="87"/>
      <c r="U622" s="87"/>
      <c r="V622" s="87"/>
      <c r="W622" s="87"/>
      <c r="X622" s="87"/>
      <c r="Y622" s="87"/>
      <c r="Z622" s="87"/>
      <c r="AA622" s="87"/>
      <c r="AB622" s="87"/>
      <c r="AC622" s="87"/>
      <c r="AD622" s="87"/>
      <c r="AE622" s="87"/>
      <c r="AF622" s="87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  <c r="AW622" s="87"/>
      <c r="AX622" s="87"/>
      <c r="AY622" s="87"/>
      <c r="AZ622" s="87"/>
      <c r="BA622" s="87"/>
      <c r="BB622" s="87"/>
      <c r="BC622" s="87"/>
      <c r="BD622" s="87"/>
    </row>
    <row r="623" spans="1:56" s="103" customFormat="1" ht="27.75" customHeight="1">
      <c r="A623" s="87">
        <v>3</v>
      </c>
      <c r="B623" s="126"/>
      <c r="C623" s="131"/>
      <c r="D623" s="139"/>
      <c r="E623" s="140"/>
      <c r="F623" s="140"/>
      <c r="G623" s="141"/>
      <c r="H623" s="132"/>
      <c r="I623" s="140"/>
      <c r="J623" s="87"/>
      <c r="K623" s="87"/>
      <c r="L623" s="87"/>
      <c r="M623" s="87"/>
      <c r="N623" s="87"/>
      <c r="O623" s="87"/>
      <c r="P623" s="87"/>
      <c r="Q623" s="87"/>
      <c r="R623" s="87"/>
      <c r="S623" s="87"/>
      <c r="T623" s="87"/>
      <c r="U623" s="87"/>
      <c r="V623" s="87"/>
      <c r="W623" s="87"/>
      <c r="X623" s="87"/>
      <c r="Y623" s="87"/>
      <c r="Z623" s="87"/>
      <c r="AA623" s="87"/>
      <c r="AB623" s="87"/>
      <c r="AC623" s="87"/>
      <c r="AD623" s="87"/>
      <c r="AE623" s="87"/>
      <c r="AF623" s="87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  <c r="AW623" s="87"/>
      <c r="AX623" s="87"/>
      <c r="AY623" s="87"/>
      <c r="AZ623" s="87"/>
      <c r="BA623" s="87"/>
      <c r="BB623" s="87"/>
      <c r="BC623" s="87"/>
      <c r="BD623" s="87"/>
    </row>
    <row r="624" ht="27.75" customHeight="1"/>
    <row r="625" ht="27.75" customHeight="1"/>
    <row r="626" ht="27.75" customHeight="1"/>
    <row r="627" ht="27.75" customHeight="1"/>
    <row r="628" ht="27.75" customHeight="1"/>
    <row r="629" ht="27.75" customHeight="1"/>
    <row r="630" ht="27.75" customHeight="1"/>
  </sheetData>
  <sheetProtection selectLockedCells="1" selectUnlockedCells="1"/>
  <autoFilter ref="A1:J949"/>
  <mergeCells count="8">
    <mergeCell ref="H532:H533"/>
    <mergeCell ref="I532:I533"/>
    <mergeCell ref="A532:A533"/>
    <mergeCell ref="B532:B533"/>
    <mergeCell ref="C532:C533"/>
    <mergeCell ref="D532:D533"/>
    <mergeCell ref="E532:E533"/>
    <mergeCell ref="G532:G533"/>
  </mergeCells>
  <printOptions/>
  <pageMargins left="0.7479166666666667" right="0.7479166666666667" top="0.5118055555555555" bottom="0.354166666666666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Закупки</cp:lastModifiedBy>
  <cp:lastPrinted>2020-06-22T13:55:12Z</cp:lastPrinted>
  <dcterms:created xsi:type="dcterms:W3CDTF">2020-03-23T19:55:26Z</dcterms:created>
  <dcterms:modified xsi:type="dcterms:W3CDTF">2020-07-02T11:48:43Z</dcterms:modified>
  <cp:category/>
  <cp:version/>
  <cp:contentType/>
  <cp:contentStatus/>
</cp:coreProperties>
</file>