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comments1.xml><?xml version="1.0" encoding="utf-8"?>
<comments xmlns="http://schemas.openxmlformats.org/spreadsheetml/2006/main">
  <authors>
    <author>Валентина</author>
  </authors>
  <commentList>
    <comment ref="J219" authorId="0">
      <text>
        <r>
          <rPr>
            <b/>
            <sz val="9"/>
            <rFont val="Tahoma"/>
            <family val="2"/>
          </rPr>
          <t>Валентина:</t>
        </r>
        <r>
          <rPr>
            <sz val="9"/>
            <rFont val="Tahoma"/>
            <family val="2"/>
          </rPr>
          <t xml:space="preserve">
пропущен пункт</t>
        </r>
      </text>
    </comment>
  </commentList>
</comments>
</file>

<file path=xl/sharedStrings.xml><?xml version="1.0" encoding="utf-8"?>
<sst xmlns="http://schemas.openxmlformats.org/spreadsheetml/2006/main" count="1053" uniqueCount="904">
  <si>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</si>
  <si>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</si>
  <si>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</si>
  <si>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</si>
  <si>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</si>
  <si>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</si>
  <si>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</si>
  <si>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</si>
  <si>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 xml:space="preserve">1. Программа "Развитие образования в Ипатовском городском округе Ставропольского края" </t>
  </si>
  <si>
    <t>1.1.1.</t>
  </si>
  <si>
    <t>Основное мероприятие  "Обеспечение предоставления бесплатного дошкольного образования"</t>
  </si>
  <si>
    <t>1.1.2.</t>
  </si>
  <si>
    <t>Подпрограмма «Развитие  дошкольного, общего и дополнительного образования в  Ипатовском городском округе Ставропольского края»</t>
  </si>
  <si>
    <t>Основное мероприятие   "Обеспечение предоставления бесплатного общего образования детей"</t>
  </si>
  <si>
    <t>1.1.3.</t>
  </si>
  <si>
    <t>1.1.4.</t>
  </si>
  <si>
    <t>1.1.5.</t>
  </si>
  <si>
    <t>Основное мероприятие  "Организация отдыха детей и подростков в каникулярное время "</t>
  </si>
  <si>
    <t>Основное мероприятие "Обеспечение реализации  общепрограммных мероприятий "</t>
  </si>
  <si>
    <t>1.2.</t>
  </si>
  <si>
    <t>Подпрограмма «Пожарная безопасность образовательных организаций  Ипатовского городского округа Ставропольского края»</t>
  </si>
  <si>
    <t>1.2.1.</t>
  </si>
  <si>
    <t>Основное мероприятие  "Мероприятия по предотвращению  пожаров в зданиях образовательных организаций Ипатовского городского округа Ставропольского края"</t>
  </si>
  <si>
    <t>1.3.</t>
  </si>
  <si>
    <t>Подпрограмма   «Обеспечение реализации муниципальной программы "Развитие  образования в  Ипатовском городском округе Ставропольского края»</t>
  </si>
  <si>
    <t>1.3.1.</t>
  </si>
  <si>
    <t xml:space="preserve">Основное мероприятие 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</si>
  <si>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Основное мероприятие   "Обеспечение предоставления бесплатного дополнительного образования детей"</t>
  </si>
  <si>
    <t xml:space="preserve">2. Программа "Развитие культуры в Ипатовском городском округе Ставропольского края" </t>
  </si>
  <si>
    <t>Подпрограмма "Предоставление услуг в сфере культуры на территории Ипатовского городского округа Ставропольского края"</t>
  </si>
  <si>
    <t>2.1.</t>
  </si>
  <si>
    <t>2.1.1.</t>
  </si>
  <si>
    <t xml:space="preserve">Основное мероприятие: Организация культурного досуга населения </t>
  </si>
  <si>
    <t>2.1.2.</t>
  </si>
  <si>
    <t>Основное мероприятие: Обеспечение деятельности учреждений (оказание услуг) социально-культурных объединений</t>
  </si>
  <si>
    <t>2.1.3.</t>
  </si>
  <si>
    <t>Основное мероприятие: Осуществление библиотечного, библиографического и информационного обслуживания населения</t>
  </si>
  <si>
    <t>2.1.4.</t>
  </si>
  <si>
    <t>Основное мероприятие: Участие в программе поддержки местных инициатив Ставропольского края</t>
  </si>
  <si>
    <t>Подпрограмма «Обеспечение реализации муниципальной программы "Развитие  культуры" в  Ипатовском городском округе Ставропольского края и общепрограммные мероприятия»</t>
  </si>
  <si>
    <t>2.2.</t>
  </si>
  <si>
    <t>2.2.1.</t>
  </si>
  <si>
    <t>Основное мероприятие: Обеспечение деятельности отдела культуры и молодежной политики Ипатовского городского округа Ставропольского края</t>
  </si>
  <si>
    <t>3.1.</t>
  </si>
  <si>
    <t>Подпрограмма "Реализация молодежной политики в Ипатовском городском округе Ставропольского края"</t>
  </si>
  <si>
    <t>3.1.1.</t>
  </si>
  <si>
    <t>Основное мероприятие: Обеспечение деятельности муниципального казенного учреждения "Центр по работе с молодежью" Ипатовского района Ставропольского края</t>
  </si>
  <si>
    <t>3.2.</t>
  </si>
  <si>
    <t>3.2.1.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</si>
  <si>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</si>
  <si>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4.1.</t>
  </si>
  <si>
    <t>4.1.1.</t>
  </si>
  <si>
    <t>4.1.2.</t>
  </si>
  <si>
    <t>4.1.3.</t>
  </si>
  <si>
    <t>Основное мероприятие: Обеспечение мероприятий, направленных на развитие физической культуры и спорта</t>
  </si>
  <si>
    <t xml:space="preserve">Основное мероприятие: Организация деятельности в области физической культуры и спорта
</t>
  </si>
  <si>
    <t>4.1.4.</t>
  </si>
  <si>
    <t>4.2.</t>
  </si>
  <si>
    <t>Подпрограмма «Обеспечение реализации Программы и иных мероприятий»</t>
  </si>
  <si>
    <t>4.2.1.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</si>
  <si>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</si>
  <si>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Подпрограмма: «Энергосбережение и повышение энергетической эффективности»</t>
  </si>
  <si>
    <t>Подпрограмма «Благоустройство территории Ипатовского городского округа»</t>
  </si>
  <si>
    <t>Основное мероприятие: Организация и содержание мест захоронения</t>
  </si>
  <si>
    <t>Основное мероприятие: Организация деятельности по сбору и транспортированию твердых коммунальных отходов</t>
  </si>
  <si>
    <t>Основное мероприятие: Расходы на уличное освещение</t>
  </si>
  <si>
    <t>Основное мероприятие: Мероприятия по благоустройству</t>
  </si>
  <si>
    <t xml:space="preserve">Основное мероприятие: Мероприятия по совершенствованию и развитию гражданской обороны
</t>
  </si>
  <si>
    <t>Основное мероприятие: Мероприятия по защите населения и территорий от чрезвычайных ситуаций природного и техногенного характера</t>
  </si>
  <si>
    <t>Подпрограмма "Обеспечение реализации Программы и иных мероприятий"</t>
  </si>
  <si>
    <t>Основное мероприятие: Обеспечение деятельности органа управления по работе с территориями Ипатовского городского округа Ставропольского края</t>
  </si>
  <si>
    <t>Основное мероприятие: Социальная поддержка граждан</t>
  </si>
  <si>
    <t>6.1.</t>
  </si>
  <si>
    <t>6.1.1.</t>
  </si>
  <si>
    <t>6.1.2.</t>
  </si>
  <si>
    <t>6.1.3.</t>
  </si>
  <si>
    <t>7.1.</t>
  </si>
  <si>
    <t>7.1.1.</t>
  </si>
  <si>
    <t>7.2.</t>
  </si>
  <si>
    <t>Подпрограмма  «Доступная среда»</t>
  </si>
  <si>
    <t>7.2.1.</t>
  </si>
  <si>
    <t xml:space="preserve">Основное мероприятие: Адаптация приоритетных объектов и сфер жизнедеятельности  инвалидов и других маломобильных групп населения
</t>
  </si>
  <si>
    <t>7.3.</t>
  </si>
  <si>
    <t>7.3.1.</t>
  </si>
  <si>
    <t>Подпрограмма "Обеспечение реализации  муниципальной программы «Социальная поддержка граждан в Ипатовском городском округе Ставропольского края» и общепрограммные мероприятия"</t>
  </si>
  <si>
    <t>Подпрограмма "Профилактика правонарушений в Ипатовском городском округе Ставропольского края"</t>
  </si>
  <si>
    <t>Основное мероприятие: Обеспечение общественного порядка и профилактика правонарушений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</si>
  <si>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 "</t>
  </si>
  <si>
    <t>Основное мероприятие: 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</si>
  <si>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Основное мероприятие: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</si>
  <si>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мероприятие: Информационно- аналитическая деятельность по профилактике терроризма экстремизма</t>
  </si>
  <si>
    <t>9.1.</t>
  </si>
  <si>
    <t>Подпрограмма "Современная городская среда"</t>
  </si>
  <si>
    <t>9.1.1.</t>
  </si>
  <si>
    <t>9.1.2.</t>
  </si>
  <si>
    <t>10.1.</t>
  </si>
  <si>
    <t>10.1.1.</t>
  </si>
  <si>
    <t>10.1.2.</t>
  </si>
  <si>
    <t>Основное мероприятие: Организация и проведение праздничных мероприятий</t>
  </si>
  <si>
    <t>10.1.3.</t>
  </si>
  <si>
    <t>Основное мероприятие: Осуществление переданных государственных полномочий</t>
  </si>
  <si>
    <t>10.2.</t>
  </si>
  <si>
    <t>10.2.1.</t>
  </si>
  <si>
    <t>Основное мероприятие: Расходы связанные с исполнением переданных полномочий</t>
  </si>
  <si>
    <t xml:space="preserve">Подпрограмма "Повышение качества управления муниципальными финансами в Ипатовском городском округе Ставропольского края"
</t>
  </si>
  <si>
    <t>Основное мероприятие: Достижение устойчивой положительной динамики поступления налоговых и неналоговых доходов</t>
  </si>
  <si>
    <t>9.1.3.</t>
  </si>
  <si>
    <t>не требует финансирования</t>
  </si>
  <si>
    <t xml:space="preserve">Основное мероприятие: Обеспечение долгосрочной  устойчивости и сбалансированности бюджета Ипатовского городского округа Ставропольского края </t>
  </si>
  <si>
    <t>Подпрограмма "Обеспечение реализации муниципальной программы и общепрограммные мероприятия"</t>
  </si>
  <si>
    <t>Основное мероприятие: Обеспечение деятельности финансового управления администрации Ипатовского городского округа Ставропольского края</t>
  </si>
  <si>
    <t xml:space="preserve">Основное мероприятие: Развитие внебюджетной деятельности муниципальных учреждений </t>
  </si>
  <si>
    <t xml:space="preserve">Основное мероприятие: Централизация бюджетного (бухгалтерского) учета и отчетности                       </t>
  </si>
  <si>
    <t xml:space="preserve">Основное мероприятие: Соблюдение современных требований при  планировании бюджетных ассигнований, в том числе бюджетным и автономному учреждениям на оказание муниципальных услуг с   учетом муниципального задания    </t>
  </si>
  <si>
    <t>Основное мероприятие: Обеспечение публичности информации о результатах деятельности муниципальных учреждений</t>
  </si>
  <si>
    <t>Основное мероприятие: Оптимизация бюджетных расходов на содержание органов местного самоуправления (органов местной администрации)</t>
  </si>
  <si>
    <t>Подпрограмма: Повышение эффективности расходов  бюджета  Ипатовского городского округа Ставропольского края</t>
  </si>
  <si>
    <t xml:space="preserve">Основное мероприятие: Повышение эффективности предоставления муниципальных услуг и оптимизация бюджетных расходов 
</t>
  </si>
  <si>
    <t>Основное мероприятие: Повышение эффективности распределения бюджетных средств и качества бюджетного планирования</t>
  </si>
  <si>
    <t>финансирование не предусмотрено</t>
  </si>
  <si>
    <t>Основное мероприятие: Повышение ответственности ГРБС за качество планирования и поквартального распределения бюджетных ассигнований</t>
  </si>
  <si>
    <t>Основное мероприятие: Проведение оценки эффективности реализации муниципальных программ</t>
  </si>
  <si>
    <t>Основное мероприятие: Совершенствование системы муниципального финансового контроля с целью ориентации на оценку эффективности бюджетных расходов</t>
  </si>
  <si>
    <t>Основное мероприятие: Создание условий доступа субъектов малого и среднего предпринимательства к финансовым ресурсам</t>
  </si>
  <si>
    <t>Подпрограмма «Развитие потребительского рынка в Ипатовском городском округе Ставропольского края»</t>
  </si>
  <si>
    <t>Основное мероприятие: Создание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</t>
  </si>
  <si>
    <t>Подпрограмма «Формирование благоприятного инвестиционного климата и положительного имиджа Ипатовского городского округа Ставропольского края»</t>
  </si>
  <si>
    <t>Основное мероприятие: Создание благоприятной для инвестиций административной среды</t>
  </si>
  <si>
    <t>Основное мероприятие: Организация взаимодействия с инвестиционными фондами, банками, специализированными финансовыми учреждениями, организациями и индивидуальными предпринимателями с целью использования их потенциала и возможностей по финансированию и поддержке инвестиционных вложений для создания благоприятного инвестиционного климата в Ипатовском городском округе Ставропольского края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</si>
  <si>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 в Ипатовском городском округе Ставропольского края, в том числе на базе многофункционального центра предоставления государственных и муниципальных услуг в Ипатовском городском округе Ставропольского края»</t>
  </si>
  <si>
    <t>Основное мероприятие: Обеспечение деятельности многофункционального центра предоставления государственных и муниципальных услуг в г. Ипатово</t>
  </si>
  <si>
    <t>Основное мероприятие: Оптимизация предоставления государственных и муниципальных услуг в Ипатовском городском округе Ставропольского края</t>
  </si>
  <si>
    <t>Подпрограмма «Обеспечение реализации программы администрации Ипатовского городского округа Ставропольского края и иных мероприятий»</t>
  </si>
  <si>
    <t>Основное мероприятие: Глава муниципального образования</t>
  </si>
  <si>
    <t>Основное мероприятие: Расходы в рамках  обеспечения деятельности  администрации Ипатовского городского округа Ставропольского края</t>
  </si>
  <si>
    <t>Основное мероприятие: Расходы, связанные с обеспечением деятельности (оказанием услуг) в области хозяйственно- технического обеспечения</t>
  </si>
  <si>
    <t>Основное мероприятие: Прочие расходы в рамках обеспечения деятельности администрации Ипатовского городского округа Ставропольского края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</si>
  <si>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</si>
  <si>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Расходы на содержание отдела имущественных и земельных отношений </t>
  </si>
  <si>
    <t xml:space="preserve">Подпрограмма «Дорожное хозяйство и обеспечение безопасности дорожного движения Ипатовского  городского
округа Ставропольского края»
</t>
  </si>
  <si>
    <t xml:space="preserve">Основное мероприятие: Информационное обеспечение мероприятий по повышению безопасности дорожного движения
</t>
  </si>
  <si>
    <t xml:space="preserve">Основное мероприятие: Обеспечение участия детей в безопасности дорожного движения
</t>
  </si>
  <si>
    <t xml:space="preserve">Основное мероприятие: Проведение плановых проверок за сохранностью автомобильных дорог местного значения в установленные сроки
</t>
  </si>
  <si>
    <t>Подпрограмма  «Развитие транспортной системы Ипатовского городского округа Ставропольского края»</t>
  </si>
  <si>
    <t xml:space="preserve">Основное мероприятие: Ремонт автомобильных дорог и тротуаров
</t>
  </si>
  <si>
    <t>Подпрограмма "Обеспечение жильем молодых семей, проживающих в Ипатовском городском округе Ставропольского края"</t>
  </si>
  <si>
    <t>Основное мероприятие: Организация и проведение мероприятий для детей и молодежи, а также организация участия молодежи Ипатовского городского округа в краевых, межрегиональных и Всероссийских мероприятиях для детей и молодежи</t>
  </si>
  <si>
    <t>Подпрограмма «Развитие и совершенствование гражданской обороны и защиты населения, территорий от чрезвычайных ситуаций в Ипатовском городском округе  Ставропольского края»</t>
  </si>
  <si>
    <t>Подпрограмма "Развитие растениеводства и животноводства в Ипатовком городском округе Ставропольского края"</t>
  </si>
  <si>
    <t>Подпрограмма " Обеспечение реализации программы администрации Ипатовского городского округа Ставропольского края и иных мероприятий"</t>
  </si>
  <si>
    <t>Приложение 1 к информации о результатах  мониторинга</t>
  </si>
  <si>
    <t xml:space="preserve"> реализации  муниципальных программ в Ипатовском городском </t>
  </si>
  <si>
    <t>Основное мероприяте: Проведение инвентаризации с целью перепрофилирования или отчуждения непрофильных активов</t>
  </si>
  <si>
    <t>Основное мероприятие: Снижение количества нарушений в сфере потребительского рынка, повышение уровня защищенности потребителей от действий недобросовестных продавцов, производителей товаров, исполнителей товаров, исполнителей услуг (работ) посредством комплекса мер направленных на предупреждение нарушений прав потребителей</t>
  </si>
  <si>
    <t>Подпрограмма "Развитие малого и среднего предпринимательства на территории Ипатовского городского округа Ставропольского края"</t>
  </si>
  <si>
    <t>_______________________________________________</t>
  </si>
  <si>
    <t>Исп. Кузнецова В.Н.</t>
  </si>
  <si>
    <t>(865-42)5-80-09</t>
  </si>
  <si>
    <t>8.1.</t>
  </si>
  <si>
    <t>8.1.1.</t>
  </si>
  <si>
    <t>8.2.</t>
  </si>
  <si>
    <t>8.2.1.</t>
  </si>
  <si>
    <t>Контрольное событие 1 :Расходы в рамках обеспечения деятельности дошкольных образовательных организаций администрации Ипатовского городского округа Ставропольского края, тыс.руб.</t>
  </si>
  <si>
    <t>Контрольное событие 2: Количество дошкольных образовательных организаций имеющих доступ к сети "Интернет", ед.</t>
  </si>
  <si>
    <t>Контрольное событие 3: Количество сотрудников образовательных организаций дошкольного образования,повысивших свою квалификацию, чел.</t>
  </si>
  <si>
    <t>Контрольное событие 4: Количество дошкольных 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</si>
  <si>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5: Количество граждан, получающих компенсацию части платы, взимаемой с родителей(законных представителей) за присмотр и уход за детьми, чел.</t>
  </si>
  <si>
    <t>Контрольное событие 6:  Количество педагогических работников дошкольных 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</si>
  <si>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7: Расходы,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организациях" тыс.руб.</t>
  </si>
  <si>
    <t>Контрольное событие 1: Расходы на обеспечение деятельности (оказанием услуг) муниципальных учреждений,тыс. руб.</t>
  </si>
  <si>
    <t>Контрольное событие 2: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</si>
  <si>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  Количество детей из малообеспеченных и многодетных семей, детей – сирот, детей, находящихся в социально – опасном положении и в трудной жизненной ситуации,охваченным 2-разовым горячим питанием,чел.</t>
  </si>
  <si>
    <t>Контрольное событие 4: 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предметам, %</t>
  </si>
  <si>
    <t>Контрольное событие 5: Количество общеобразовательных организаций, в которых созданы условия для развития информационного пространства, ед.</t>
  </si>
  <si>
    <t>Контрольное событие 6: Количество сотрудников общеобразовательных организаций, повысивших свою квалификацию, чел.</t>
  </si>
  <si>
    <t>Контрольное событие 7:  Количество общеобразовательных организаций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</si>
  <si>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1:  Расходы, связанные с обеспечением деятельности (оказанием услуг) муниципальных образовательных организаций дополнительного образования,тыс. руб.</t>
  </si>
  <si>
    <t>Контрольное событие 2:  Общая площадь территорий летних оздоровительных лагерей дневного пребывания детей, подвергшихся акарицидным обработкам, м2.</t>
  </si>
  <si>
    <t>Контрольное событие 3: Общая численность обучающихся 5-11 классов, принявших участие в спортивных мероприятиях различного уровня, чел.</t>
  </si>
  <si>
    <t>Контрольное событие 2: Количество детей и подростков,охваченным 2-разовым горячим питанием в летних оздоровительных лагерях дневного пребывания детей,чел.</t>
  </si>
  <si>
    <t>Контрольное событие 3: Количество граждан, получивших компенсацию части платы стоимости путевки в загородный центр для детей и подростков,чел.</t>
  </si>
  <si>
    <t>Контрольное событие 4: Количество летних оздоровительных организаций (загородный центр)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документация, ед.</t>
  </si>
  <si>
    <t>Контрольное событие 2:  Количество выпускников, освоивших образовательные программы основного общего и среднего общего образования, получивших аттестат, чел.</t>
  </si>
  <si>
    <t xml:space="preserve">Контрольное событие 3: Количество обучающихся в общеобразовательных организациях , принявших участие в олимпиадах,слетах,конкурсах,конференциях, интеллектуальных состязаниях и др.,чел. </t>
  </si>
  <si>
    <t>Контрольное событие 4:  Количество единиц компьютерной техники, приобретенных образовательными организациями, ед.</t>
  </si>
  <si>
    <t>Контрольное событие 5: Количество педагогов, ставших победителями и призерами в краевых этапах конкурсов профессионального (педагогического) мастерства,чел.</t>
  </si>
  <si>
    <t>Контрольное событие 7:  Количество мероприятий, направленных на совершенствование прфессионализма педагогических и руководящих работников образовательных организаций и развитие интеллектуальныхспособностей обучающихся и воспитаников, ед.</t>
  </si>
  <si>
    <t>Контрольное событие 8: Удельный вес образовательных организаций, реализующих казачий компонент, в общей численности образовательных организаций, %.</t>
  </si>
  <si>
    <t>Контрольное событие 1: Расходы, связанные с обеспечением деятельности (оказанием услуг) летних оздоровительных организаций (загородного центра), руб.</t>
  </si>
  <si>
    <t>Контрольное событие 1: Количество образовательных организаций, в которых произведена обработка огнезащитным составом деревянных конструкций зданий, ед.</t>
  </si>
  <si>
    <t>Контрольное событие 2: Количество образовательных организаций, в которых произведено устройство, ремонт и испытание наружных эвакуационных и пожарных лестниц на зданиях, ед.</t>
  </si>
  <si>
    <t>Контрольное событие 3: Число образовательных организаций, в которых произведено приобретение, монтаж, ТО и ремонт средств охранно-пожарной автоматики и оповещения о  пожаре, приобретение, установка противопожарных дверей и иные противопожарные мероприятия,ед.</t>
  </si>
  <si>
    <t>Контрольное событие 4: Число образовательных организаций, в которых произведен, ремонт источников противопожарного водоснабжения в текущем году, ед.</t>
  </si>
  <si>
    <t>Контрольное событие 5: Число образовательных организаций, в которых произведен ремонт и замена электропроводки в текущем году,ед.</t>
  </si>
  <si>
    <t>Контрольное событие 2: Обеспечение расходов, связанных с выплатами заработной платы работникам органов местного самоуправления, тыс.руб.</t>
  </si>
  <si>
    <t xml:space="preserve">Контрольное событие 3:  Расходы направленные на обеспечение  деятельности (оказание услуг) муниципальных организаций,тыс.руб. </t>
  </si>
  <si>
    <t>Контрольное событие 4: Расходы направленные на прочие мероприятия,тыс.руб..</t>
  </si>
  <si>
    <t>1.3.2.</t>
  </si>
  <si>
    <t>Контрольное событие 1: 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</t>
  </si>
  <si>
    <t xml:space="preserve">Контрольное событие 2: Количество проведенных районных культурно-досуговых  мероприятий;  участие в краевых культурно-досуговых мероприятиях; число культурно-досуговых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края.
</t>
  </si>
  <si>
    <t>Контрольное событие: Обеспечение расходов по организации и осуществлению деятельности учреждений культуры Ипатовского городского округа Ставропольского края</t>
  </si>
  <si>
    <t>Контрольное событие: Обеспечение расходов по организации и осуществлению деятельности библиотек  Ипатовского городского округа Ставропольского края</t>
  </si>
  <si>
    <t>Контрольное событие:  Количество учреждений культуры Ипатовского округа, участвующих  в реализация проекта развития территорий муниципальных образований, основанных на местных инициативах</t>
  </si>
  <si>
    <t>Контрольное событие: 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</t>
  </si>
  <si>
    <t xml:space="preserve">3. Программа "Развитие жилищно- коммунального хозяйства, защита населения и территории  от чрезвычайных ситуаций в  Ипатовском городском округе Ставропольского края" </t>
  </si>
  <si>
    <t>3.2.2.</t>
  </si>
  <si>
    <t>3.2.3.</t>
  </si>
  <si>
    <t>3.2.4.</t>
  </si>
  <si>
    <t>3.2.5.</t>
  </si>
  <si>
    <t>3.3.</t>
  </si>
  <si>
    <t>3.3.1.</t>
  </si>
  <si>
    <t>3.3.2.</t>
  </si>
  <si>
    <t>3.4.</t>
  </si>
  <si>
    <t>3.4.1.</t>
  </si>
  <si>
    <t>3.4.2.</t>
  </si>
  <si>
    <t>4.1.5.</t>
  </si>
  <si>
    <t>4.1.6.</t>
  </si>
  <si>
    <t>4.1.7.</t>
  </si>
  <si>
    <t>4.1.8.</t>
  </si>
  <si>
    <t>4.1.9.</t>
  </si>
  <si>
    <t>4.2.2.</t>
  </si>
  <si>
    <t>4.2.3.</t>
  </si>
  <si>
    <t>4.2.4.</t>
  </si>
  <si>
    <t>4.2.5.</t>
  </si>
  <si>
    <t>4.2.6.</t>
  </si>
  <si>
    <t>4.3.</t>
  </si>
  <si>
    <t>4.3.1.</t>
  </si>
  <si>
    <t>Основное мероприятие: Мероприятия, связанные с решением имущественных вопросов</t>
  </si>
  <si>
    <t>Контрольное событие 1: Заключение договора на приобретение конвертов маркированных</t>
  </si>
  <si>
    <t xml:space="preserve">Контрольное событие 3: Заключение договоров на публикацию объявлений через газету
</t>
  </si>
  <si>
    <t xml:space="preserve">Контрольное событие 4: Заключение договоров на изготовление технической документации  </t>
  </si>
  <si>
    <t>Контрольное событие 5: Заключение договоров по кадастровым работам</t>
  </si>
  <si>
    <t>Контрольное событие 6: Заключение договора по по уплате взноса на капитальный ремонт общего имущества в многоквартирном доме</t>
  </si>
  <si>
    <t xml:space="preserve">5. Программа "Управление имуществом Ипатовского городского округа Ставропольского края" </t>
  </si>
  <si>
    <t>5.1.</t>
  </si>
  <si>
    <t>5.1.1.</t>
  </si>
  <si>
    <t>5.2.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</si>
  <si>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</t>
  </si>
  <si>
    <t>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</si>
  <si>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 xml:space="preserve">Контрольное событие 1: Расходы связанные с содержанием отдела имущественных и земельных отношений </t>
  </si>
  <si>
    <t xml:space="preserve">Контрольное событие 2: Расходы на выплаты по оплате труда работников отдела имущественных и земельных отношений </t>
  </si>
  <si>
    <t xml:space="preserve">Основное мероприятие: Информационная и консультационная поддержка субъектов малого и среднего предпринимательства
</t>
  </si>
  <si>
    <t>Контрольное событие: Количество изготовленных информационных материалов, стендов, баннеров по вопросам развития и поддержки субъектов малого и среднего предпринимательства</t>
  </si>
  <si>
    <t>Основное мероприятие: Организация и проведение мероприятий, способствующих росту предпринимательской активности</t>
  </si>
  <si>
    <t>Контрольное событие: Количество введенных объектов с созданием рабочих мест</t>
  </si>
  <si>
    <t>Контрольное событие: Количество обращений граждан Ипатовского городского округа Ставропольского края по фактам нарушения законодательства Российской федерации о защите прав потребителей</t>
  </si>
  <si>
    <t>Контрольное событие: Доля споров с участием потребителей, разрешенных в досудебном порядке, в общем количестве споров с участием потребителей на территории Ипатовского городского округа Ставропольского края</t>
  </si>
  <si>
    <t>6.1.4.</t>
  </si>
  <si>
    <t>6.2.</t>
  </si>
  <si>
    <t>6.2.1.</t>
  </si>
  <si>
    <t>6.2.2.</t>
  </si>
  <si>
    <t>6.2.3.</t>
  </si>
  <si>
    <t>6.2.4.</t>
  </si>
  <si>
    <t>6.2.5.</t>
  </si>
  <si>
    <t>6.2.6.</t>
  </si>
  <si>
    <t>Контрольное событие: Объем освоенных инвестиций хозяйствующими субъектами всех форм собственности при реализации инвестиционных проектов с созданием рабочих мест</t>
  </si>
  <si>
    <t>Основное мероприятие: Организация предоставления государственных и муниципальных услуг по принципу «одного окна» на базе муниципального казенного учреждения «Многофункциональный центр предоставления государственных и муниципальных услуг» Ипатовского района Ставропольского края(далее - «МФЦ)</t>
  </si>
  <si>
    <t>Контрольное событие: Количество оказанных услуг сотрудниками МФЦ по принципу «одного окна»</t>
  </si>
  <si>
    <t>Контрольное событие: Обеспечение расходов в рамках  обеспечения МФЦ</t>
  </si>
  <si>
    <t>Основное мероприятие: Проведение мониторинга качества и доступности государственных и муниципальных услуг в Ипатовском городском округе Ставропольского края</t>
  </si>
  <si>
    <t>Контрольное событие: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</t>
  </si>
  <si>
    <t>Контрольное событие: Количество муниципальных услуг Ипатовского городского округа Ставропольского края, переведенных в электронную форму</t>
  </si>
  <si>
    <t>6.3.</t>
  </si>
  <si>
    <t>6.3.1.</t>
  </si>
  <si>
    <t>6.3.2.</t>
  </si>
  <si>
    <t>6.3.3.</t>
  </si>
  <si>
    <t>6.4.</t>
  </si>
  <si>
    <t>6.4.1.</t>
  </si>
  <si>
    <t>6.4.2.</t>
  </si>
  <si>
    <t>6.4.3.</t>
  </si>
  <si>
    <t>6.4.4.</t>
  </si>
  <si>
    <t>6.5.</t>
  </si>
  <si>
    <t>6.5.1.</t>
  </si>
  <si>
    <t>6.5.2.</t>
  </si>
  <si>
    <t>6.5.3.</t>
  </si>
  <si>
    <t>6.5.4.</t>
  </si>
  <si>
    <t>6.5.5.</t>
  </si>
  <si>
    <t>Подпрограмма "Социальное обеспечение населения и содействие развитию социально- трудовых отношений"</t>
  </si>
  <si>
    <t>Контрольное событие 1: Количество граждан, которым предоставлены меры социальной поддержки</t>
  </si>
  <si>
    <t xml:space="preserve">7.  Программа "Социальная поддержка граждан в Ипатовском городском округе Ставропольского края" </t>
  </si>
  <si>
    <t>Контрольное событие: Обеспечение деятельности УТСЗН</t>
  </si>
  <si>
    <t xml:space="preserve">8. Программа "Молодежь Ипатовского городского округа Ставропольского края" </t>
  </si>
  <si>
    <t>8.1.2.</t>
  </si>
  <si>
    <t>Контрольное событие: Количество районных мероприятий, организованных и проведенных муниципальным казенным учреждением «Центр по работе с молодежью» Ипатовского района Ставропольского края, а также количество краевых, межрегиональных и Всероссийских мероприятий, в которых приняли участие молодые граждане Ипатовского городского округа Ставропольского края</t>
  </si>
  <si>
    <t xml:space="preserve">Контрольное событие: Количество молодых семей, получивших социальные выплаты на приобретение (строительство) жилья
</t>
  </si>
  <si>
    <t xml:space="preserve">9. Программа "Развитие физической культуры и массового спорта  на территории Ипатовского городского округа Ставропольского края" </t>
  </si>
  <si>
    <t>9.2.</t>
  </si>
  <si>
    <t>9.2.1.</t>
  </si>
  <si>
    <t xml:space="preserve">10. Программа "Развитие транспортной системы и обеспечение безопасности дорожного движения Ипатовского городского округа Ставропольского края" </t>
  </si>
  <si>
    <t>11.1.</t>
  </si>
  <si>
    <t>11.1.1.</t>
  </si>
  <si>
    <t>11.1.2.</t>
  </si>
  <si>
    <t>11.1.3.</t>
  </si>
  <si>
    <t>Контрольное событие: Количество изготовленных информационных материалов по повышению безопасности дорожного движения</t>
  </si>
  <si>
    <t>Контрольное событие: Количество проведенных викторин, конкурсов на знание правил дорожного движения учащимися общеобразовательных школ</t>
  </si>
  <si>
    <t xml:space="preserve">Контрольное событие 1: Количество замененных и установленных дорожных знаков
</t>
  </si>
  <si>
    <t>Контрольное событие 2: Количество обустроенных пешеходных переходов</t>
  </si>
  <si>
    <t>Контрольное событие 3: Протяженность автомобильных дорог на которые изготовлены (обновлены) проекты организации дорожного движения</t>
  </si>
  <si>
    <t>10.1.4.</t>
  </si>
  <si>
    <t xml:space="preserve">Контрольное событие:  Количество проведенных плановых проверок за сохранностью автомобильных дорог местного значения
</t>
  </si>
  <si>
    <t>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 расчитывается по предоставленным статистическим данным, которые предоставляются в конце отчетного года.</t>
  </si>
  <si>
    <t xml:space="preserve">Контрольное событие: Доля протяженности автомобильных дорог, общего пользования местного значения не отвечающих нормативным требованиям, в общей протяженности автомобильных дорог общего пользования местного значения
</t>
  </si>
  <si>
    <t xml:space="preserve">11. Программа "Развитие сельского хозяйства в Ипатовском городском округе Ставропольского края" </t>
  </si>
  <si>
    <t xml:space="preserve">Контрольное событие:  Количество предприятий Ипатовского городского округа Ставропольского края, участвующих в соревнованиях 
</t>
  </si>
  <si>
    <t>11.2.</t>
  </si>
  <si>
    <t>11.2.1.</t>
  </si>
  <si>
    <t>Контрольное событие 1:  Обеспечение расходов для осуществления управленческих функций  по реализации отдельных государственных полномочий  в области сельского хозяйства</t>
  </si>
  <si>
    <t>Контрольное событие 2: Количество отловленных безнадзорных животных</t>
  </si>
  <si>
    <t>13.1.</t>
  </si>
  <si>
    <t>13.1.1.</t>
  </si>
  <si>
    <t>14.1.</t>
  </si>
  <si>
    <t>14.1.1.</t>
  </si>
  <si>
    <t>14.1.2.</t>
  </si>
  <si>
    <t>Подпрограмма "Комфортная сельская среда"</t>
  </si>
  <si>
    <t>Основное мероприятие: Фонд сельского старосты</t>
  </si>
  <si>
    <t>Основное мероприятие: Поддержка сельских инициатив</t>
  </si>
  <si>
    <t xml:space="preserve">Контрольное событие 1: Разработка и утверждение приказа финансового управления об утверждении или внесении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
</t>
  </si>
  <si>
    <t xml:space="preserve">Контрольное событие 1: Распределение бюджетных ассигнований, предусмотренных решением о бюджете по муниципальным программам и не программным направлениям деятельности
</t>
  </si>
  <si>
    <t>Контрольное событие: Формирование рейтинга оценки качества финансового менеджмента ГРБС</t>
  </si>
  <si>
    <t xml:space="preserve">Контрольное событие: Принятие муниципального правового акта, предусматривающего утверждение плана мероприятий по оптимизации расходов местного бюджета округа </t>
  </si>
  <si>
    <t>Контрольное событие 1: Разработка приказа финансового управления о внесении изменений в Порядок составления и ведения кассового плана исполнения местного бюджета в текущем финансовом году</t>
  </si>
  <si>
    <t>Контрольное событие 1: Контроль за своевременным внесением изменений ГРБС в региональный перечень государственных (муниципальных) услуг</t>
  </si>
  <si>
    <t xml:space="preserve">Контрольное событие 2: Корректировка порядка формирования и финансового обеспечения выполнения муниципального задания  для муниципальных учреждений округа </t>
  </si>
  <si>
    <t>Контрольное событие: Мониторинг поступлений доходов от оказания  платных услуг и иной приносящей доход деятельности муниципальных учреждений Ипатовского городского округа Ставропольского края</t>
  </si>
  <si>
    <t xml:space="preserve">Контрольное событие: Обеспечение функций финансового управления  </t>
  </si>
  <si>
    <t>1.1.6.</t>
  </si>
  <si>
    <t>В 27 дошкольных образовательных учреждениях обесечен доступ к сети интернет</t>
  </si>
  <si>
    <t>В 22 общеобразовательных организациях созданы условия для развития информационного пространства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</si>
  <si>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</si>
  <si>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</si>
  <si>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>Контрольное событие 3:  Количество приобретенной отличительной символики и страхования жизни</t>
  </si>
  <si>
    <t>Контрольное событие: Количество проведенных профилактических мероприятий по предупреждению террористических и экстремистских проявлений</t>
  </si>
  <si>
    <t>В отчетном периоде профилактические мероприятия по предупреждению террористических и экстремистских проявлений не проводились</t>
  </si>
  <si>
    <t>Выполннение охранных мероприятий на 52 объектах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</si>
  <si>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>Контрольное событие 1: Количество разработанных  методических пособий, листовок по профилактике терроризма и экстремизма</t>
  </si>
  <si>
    <t>средства участников Программы &lt;1&gt;</t>
  </si>
  <si>
    <t>налоговые расходы местного бюджета</t>
  </si>
  <si>
    <t>Контрольное событие 8: Количество муниципальных образовательных организаций в которых проведен капитальный ремонт зданий и сооружений</t>
  </si>
  <si>
    <t>1.1.7.</t>
  </si>
  <si>
    <t>Основное мероприятие "Реализация регионального проекта "Современная школа"</t>
  </si>
  <si>
    <t>Контрольное событие: Количество образовательных организаций в которых обеспечена деятельность центров образования цифрового и гуманитарных профилей</t>
  </si>
  <si>
    <t>1.1.8.</t>
  </si>
  <si>
    <t>Контрольное событие: 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</t>
  </si>
  <si>
    <t>Контрольное событие 5: Обеспечение расходов на приобретение и содержание имущества, находящегося в собственности</t>
  </si>
  <si>
    <t>Контрольное событие 6: Обеспечение расходов, связанных с осуществлением деятельности органом управления образования по опеке и попечительству, тыс.руб.</t>
  </si>
  <si>
    <t>Основное мероприятие  "Обеспечение деятельности по защите прав и законных интересов по опеке и попечительству" (единая субвенция для осуществления отдельных государственных полномочий по социальной поддержки семьи и детей)</t>
  </si>
  <si>
    <t>В отчетном периоде педагоги не принимали участие в краевых этапах конкурсов профессионального (педагогического) мастерства.</t>
  </si>
  <si>
    <t>Контрольное событие: Количество образовательных учреждений,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</t>
  </si>
  <si>
    <t>2.1.5.</t>
  </si>
  <si>
    <t>Основное мероприятие "Участие в программе Комплексное развитие сельских территорий Ставропольского края (в области образования)</t>
  </si>
  <si>
    <t xml:space="preserve">Основное мероприятие: Осуществление мер, направленных на энергосбережение     
</t>
  </si>
  <si>
    <t xml:space="preserve">Контрольное событие 1: Количество кронированных деревьев, шт.
</t>
  </si>
  <si>
    <t xml:space="preserve">Контрольное событие 2: Количество скошенной сорной растительности на общественных территориях Ипатовского городского округа Ставропольского края, гектар
</t>
  </si>
  <si>
    <t xml:space="preserve">Контрольное событие 3: Количество реализованны проектов в рамках программы "Обеспечение комплексного развития сельских территорий",ед.   </t>
  </si>
  <si>
    <t xml:space="preserve">Контрольное событие 1: Количество приобретенных средств индивидуальной защиты сотрудникам спасательных служб, шт.
</t>
  </si>
  <si>
    <t xml:space="preserve">Контрольное событие 2: Объем созданного резерва по ГО и ликвидации ЧС от планируемого, %
</t>
  </si>
  <si>
    <t xml:space="preserve">Контрольное событие 1: Время реагирования МКУ "ЕДДС" на выезды, сек.
</t>
  </si>
  <si>
    <t xml:space="preserve">Контрольное событие 2: Количество выездов на аварийные, нештатные и ЧС, ед.
</t>
  </si>
  <si>
    <t xml:space="preserve">Контрольное событие: Количество работающих световых фонарей уличного освещения, ед. 
</t>
  </si>
  <si>
    <t xml:space="preserve">Контрольное событие 2: Принятие решения о внесении изменений в решение Думы ИГО СК о налоге на имущество физических лиц, о земельном налоге   </t>
  </si>
  <si>
    <t xml:space="preserve">Основное мероприятие: Поведение оценки качества финансового менеджмента главных администратовов средств местного бюджета Ипатовского городского округа        </t>
  </si>
  <si>
    <t>Контрольное событие 7: Расходы связанные с содержанием имущества находящегося в муниципальной казне Ипатовского городского округа Ставропольского края</t>
  </si>
  <si>
    <t>Контрольное событие 8: Оплата по исполнительным листам</t>
  </si>
  <si>
    <t>5.1.2.</t>
  </si>
  <si>
    <t>Основное мероприятие: Оказание имущественной поддержки субъектам МСП, в части предоставления объектов недвижимоси и земельных участков, находящихся в собственности Ипатовского городского округа Ставропольского края</t>
  </si>
  <si>
    <t>5.2.1.</t>
  </si>
  <si>
    <t>Выполнение контрольного события:  В отчетном периоде денежные средства направленные на поддержку субъектов малого и среднего предпринимательства Ипатовского округа не осваивались.</t>
  </si>
  <si>
    <t>Контрольное событие 1: Количество привлеченных специалистов сферы торговли, общественного питания и бытового обслуживания к  участию в конкурсах, семинарах по вопросам профессиональной деятельности</t>
  </si>
  <si>
    <t>Выполнение контрольного события: За отчетный период  специалисты сферы торговли, общественного питания и бытового обслуживания не принимали  участия в конкурсах, семинарах по вопросам профессиональной деятельности.</t>
  </si>
  <si>
    <t>Контрольное событие 2: Количество изготовленных информационных материалов по вопросам торговли, общественного питания и бытового обслуживания и защиты прав потребителей</t>
  </si>
  <si>
    <t>Основное мероприятие: Реализация регионального проекта "Формирование современной городсой среды"</t>
  </si>
  <si>
    <t>Контрольное событие: Количество исполненных мероприятий по предложениям сельских жителей</t>
  </si>
  <si>
    <t>Контрольное событие: Количество благоустроенных общественных мест</t>
  </si>
  <si>
    <t>Оплата не производилась по причине отсутствия исполнительных листов</t>
  </si>
  <si>
    <t>Принято решение Думы ИГО СК от 26 марта 2020 г. № 18 "О внесении изменения в часть 2 решения Думы Ипатовского городского округа Ставропольского края от 24 октября 2017 г. № 43 "О налоге на имущество физических лиц на территории Ипатовского городского округа Ставропольского края"</t>
  </si>
  <si>
    <t>В отчетном периоде субъектам МСП по договорам аренды не предоставлялись объекты недвижимости и земельные участки, зарегистрированные в собственность Ипатовского городского округа</t>
  </si>
  <si>
    <t>3.2.6.</t>
  </si>
  <si>
    <t>Основное мероприятие: Благоустройство территорий общего пользования</t>
  </si>
  <si>
    <t>Выполнение контрольного события: В отчетном периоде  хозяйствующие субъекты Ипатовского округа не принимали участие в мероприятиях, способствующих продвижению товаров, работ и услуг за пределы Ставропольского края</t>
  </si>
  <si>
    <t>Проверки за сохранностью автомобильных дорог местного значения в отчетном периоде не проводились</t>
  </si>
  <si>
    <t>Контрольное событие 1:  Обеспечение расходов, связанных с обеспечением функций органов местного самоуправления, тыс.руб.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</si>
  <si>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</si>
  <si>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</si>
  <si>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</si>
  <si>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 xml:space="preserve"> 6. Программа "Развитие экономики, малого и среднего бизнеса, потребительского рынка и улучшения инвестиционного климата в Ипатовском городском округе Ставропольского края" </t>
  </si>
  <si>
    <t>На мероприятия по информатизации системы образования запланировано 9,90 тыс.руб. МБУ ДО ЦДО Ипатовского района отплачено 100 % договора с Аверс на сопровождение системы «Аверс: Управление учреждением дополнительного образования». Компьютерная техника  не приобреталась.</t>
  </si>
  <si>
    <t>Контрольное событие: Количество благоустроенных территорий общего пользования, ед.</t>
  </si>
  <si>
    <t>Количество районных мероприятий, организованных и проведенных муниципальным казенным учреждением "Центр по работе с молодежью" Ипатовского района Ставропольского края- 17, количество краевых мероприятий, в которых приняли участие молодые гражане Ипатовского округа-13 и в 3 Всероссийских мероприятия.</t>
  </si>
  <si>
    <t>Контрольное событие 2: 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</t>
  </si>
  <si>
    <t>Контрольное событие 1: Количество содержанных мест захоронения, ед.</t>
  </si>
  <si>
    <t xml:space="preserve">Контрольное событие 2: Количество вывезенных твердых коммунальных отходов  с общественных территорий Ипатовского городского округа Ставропольского края, м3.
</t>
  </si>
  <si>
    <t xml:space="preserve"> округе Ставропольского края за январь- март 2021 года</t>
  </si>
  <si>
    <t>Сведения о ходе реализации основного мероприятия 1.1.1.,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</si>
  <si>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</si>
  <si>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</si>
  <si>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</si>
  <si>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</si>
  <si>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1.1.6.,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</si>
  <si>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1.1.7.,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</si>
  <si>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1.1.8.,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</si>
  <si>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</si>
  <si>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</si>
  <si>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1.3.2.,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</si>
  <si>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</si>
  <si>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</si>
  <si>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</si>
  <si>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</si>
  <si>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2.1.5.,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</si>
  <si>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2.2.1.,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</si>
  <si>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</si>
  <si>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</si>
  <si>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</si>
  <si>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</si>
  <si>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</si>
  <si>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</si>
  <si>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3.2.6.,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</si>
  <si>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</si>
  <si>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3.3.2.,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</si>
  <si>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3.4.1.,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</si>
  <si>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3.4.2.,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</si>
  <si>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Количество административных зданий Ипатовского городского округа Ставропольского края переведенных на автономное теплоснабжение, ед.</t>
  </si>
  <si>
    <t>Контрольное событие 2: Доля установленных энергосберегающих оконных блоков из ПВХ к общему объему в образовательных организациях Ипатовского городского округа Ставропольского края, %</t>
  </si>
  <si>
    <t>Контрольное событие 3: Количество разработанных (актуализированных) схем теплоснабжения, шт.</t>
  </si>
  <si>
    <t>3.1.2.</t>
  </si>
  <si>
    <t>Сведения о ходе реализации основного мероприятия 3.1.2.,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</si>
  <si>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Основное мероприятие: Размещение информационных материалов по вопросам энергосбережения и повышения энергетической эффективности
</t>
  </si>
  <si>
    <t>Контрольное событие: Количество размещенных в свободном доступе информационных материалов по вопросам энергосбережения и повышения энергетической эффективности, шт.</t>
  </si>
  <si>
    <t xml:space="preserve">Контрольное событие 1: Обеспечение расходов в рамках деятельности управления по работе с территориями Ипатовского городского округа Ставропольского края
</t>
  </si>
  <si>
    <t>Контрольное событие: Количество выплаченных социальных пособий на погребение, ед.</t>
  </si>
  <si>
    <t>Контрольное событие: Количество реализованных проектов развития территорий муниципальных образований, основанных на местных инициативах, ед.</t>
  </si>
  <si>
    <t xml:space="preserve">4. Программа "Управление муниципальными финансами Ипатовского городского округа Ставропольского края" </t>
  </si>
  <si>
    <t>Сведения о ходе реализации основного мероприятия 4.1.1.,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</si>
  <si>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 событие 1: Принятие постановления АИГО СК ОБ утверждении бюджетного прогноза ИГО СК на долгосрочный период</t>
  </si>
  <si>
    <t>Контрольное событие 2: Составление аналитической записки о состоянии дебиторской и кредиторской задолженности муниципального унитарного предприятия</t>
  </si>
  <si>
    <t>Контрольное событие 3: Формирование пояснительной записки к отчету об исполнении бюджета за квартал, 1 полугодие, 9 месяцев</t>
  </si>
  <si>
    <t>Контрольное событие 2: Мониторинг ритмичности кассовых расходов</t>
  </si>
  <si>
    <t>Контрольное событие 3: Согласование проектов муниципальных программ (внесения изменений в муниципальные программы) ИГО СК финансовым управлением</t>
  </si>
  <si>
    <t>Сведения о ходе реализации основного мероприятия 4.1.3.,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</si>
  <si>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4.1.4.,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</si>
  <si>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Повышение прозрачности и открытости бюджетного процесса</t>
  </si>
  <si>
    <t>Сведения о ходе реализации основного мероприятия 4.1.5.,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</si>
  <si>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Опубликование информации, согласно требований законодательства</t>
  </si>
  <si>
    <t>Сведения о ходе реализации основного мероприятия 4.1.6.,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</si>
  <si>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Информационное заключение по итогам оценки эффективности муниципальных программ ИГО СК за 2020 год</t>
  </si>
  <si>
    <t>Сведения о ходе реализации основного мероприятия 4.1.7.,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</si>
  <si>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Внесение изменений в постановление АИГО СК от 26 декабря 2017г. №10 "О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</t>
  </si>
  <si>
    <t>Контрольное событие 2: Формирование пояснительной записки к проекту местного бюджета с учетом мнений населения</t>
  </si>
  <si>
    <t>Сведения о ходе реализации основного мероприятия 4.1.8.,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</si>
  <si>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4.1.9.,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</si>
  <si>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Контрольное событие 1: Формирование сведений об объеме кредиторской и просроченной кредиторской задолженности муниципальных казенных учреждени- ежемесячно, бюджетных, автономных учреждений, унитарных предприятий - ежеквартально                            </t>
  </si>
  <si>
    <t>Контрольное событие 2: Мониторинг участия в обучающих семинарах</t>
  </si>
  <si>
    <t>Сведения о ходе реализации основного мероприятия 4.2.1.,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</si>
  <si>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2: Мониторинг соблюдения норматива на содержание органов местного самоуправления установленного Правительством Ставропольского края на 2021 год</t>
  </si>
  <si>
    <t>Контрольное событие 3: Контроль за непрывышением численности работников АИГО СК, установленной в соответствии с методическими рекомендациями</t>
  </si>
  <si>
    <t>Основное мероприятие: Применение современных приемов и методов при планировании бюджета Ипатовского городского округа Ставропольского края</t>
  </si>
  <si>
    <t xml:space="preserve">Контрольное событие: Разработка  муниципального правового акта администрации Ипатовского городского округа Ставропольского края (далее - АИГО СК) Об утверждении Плана мероприятий по составлению проекта решения Думы Ипатовского городского округа Ставропольского края  «О бюджете Ипатовского городского округа Ставропольского края на 2022 год и плановый период 2023 и 2024 годов»
</t>
  </si>
  <si>
    <t>Контрольное событие: Отчуждение или перепрофилирование имущества не соответствующего  обеспечению деятельности учреждений</t>
  </si>
  <si>
    <t>Сведения о ходе реализации основного мероприятия 4.2.4.,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</si>
  <si>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Проверка отчетов муниципальных учреждений округа о результатах финансово-хозяйственной деятельности и сроков их размещения на www.bus.ru</t>
  </si>
  <si>
    <t>Сведения о ходе реализации основного мероприятия 4.2.6.,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</si>
  <si>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Мониторинг экономического эффекта проведения централизации бухгалтерского учета в Ипатовском городском округе Ставропольского края</t>
  </si>
  <si>
    <t>4.2.7.</t>
  </si>
  <si>
    <t>Сведения о ходе реализации основного мероприятия 4.2.7.,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</si>
  <si>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</si>
  <si>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</si>
  <si>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</t>
  </si>
  <si>
    <t>Сведения о ходе реализации основного мероприятия 5.2.1.,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</si>
  <si>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Количество  субъектов малого и среднего предпринимательства Ипатовского городского округа Ставропольского края воспользовавшихся  финансовой поддержкой за счет средств бюджета Ипатовского городского округа Ставропольского края</t>
  </si>
  <si>
    <t>Контрольное событие: Количество субъектов малого и среднего предпринимательства Ипатовского городского округа Ставропольского края, принявших участие в мероприятиях, способст-вующих росту предпринимательской активности</t>
  </si>
  <si>
    <t>Основное мероприятие: Создание условий для развития потребительского рынка Ипатовского городского округа Ставропольского края, принятие своевременных мер по совершенствованию сферы потребительского рынка Ипатовского городского округа Ставропольского края</t>
  </si>
  <si>
    <t xml:space="preserve">Контрольное событие: Количество проведенных плановых проверок в области розничной продажи алкогольной продукции на территории Ипатовского городского округа Ставропольского края в установленные сроки </t>
  </si>
  <si>
    <t>Основное мероприятие: Повышение социальной защищенности граждан Ипатовского городского округа Ставропольского края, обеспечение сбалансированной защиты интересов потребителей</t>
  </si>
  <si>
    <t xml:space="preserve">Основное мероприятие: Повышение грамотности населения за счет мероприятий информационно- просветительского характера, направленных на просвещение и популяризацию вопросов защиты прав потребителей
</t>
  </si>
  <si>
    <t>Контрольное событие: Количество информационных материалов, опубликованных в средствах массовой информации, в том числе размещенных в сети «Интернет»,  направленных на повышение уровня потребительской грамотности населения Ипатовского городского округа Ставропольского края</t>
  </si>
  <si>
    <t>Контрольное событие 1: Количество специалистов администрации Ипатовского городского округа Ставропольского края, прошедших обучение по вопросам развития инвестиционной деятельности</t>
  </si>
  <si>
    <t>Контрольное событие 2: Количество информационных материалов, стендов, баннеров, изготовленных с целью позиционирования инвестиционной деятельности</t>
  </si>
  <si>
    <t>Основное мероприятие: Организация и проведение мероприятий, способствующих продвижению товаров,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</t>
  </si>
  <si>
    <t>Контрольное событие: Количество хозяйствующих субъектов Ипатовского городского округа Ставропольского края, принявших участие в мероприятиях, способствующих продвижению товаров, работ и услуг за пределы Ставропольского края</t>
  </si>
  <si>
    <t>Сведения о ходе реализации основного мероприятия 6.1.1.,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</si>
  <si>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</si>
  <si>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</si>
  <si>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</si>
  <si>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</si>
  <si>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6.2.2.,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</si>
  <si>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6.2.3.,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</si>
  <si>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6.2.4.,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</si>
  <si>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6.2.5.,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</si>
  <si>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6.2.6.,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</si>
  <si>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</si>
  <si>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6.3.2.,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</si>
  <si>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Ипатовского городского округа Ставропольского края</t>
  </si>
  <si>
    <t>Контрольное событие: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</t>
  </si>
  <si>
    <t>Контрольное событие: Обеспечение расходов связанных с обеспечением деятельности (оказанием услуг) в области хозяйственно- технического обеспечения</t>
  </si>
  <si>
    <t>Контрольное событие: Обеспечение расходов связанных с исполнением переданных полномочий</t>
  </si>
  <si>
    <t>Контрольное событие: Обеспечение прочих расходов в рамках обеспечения деятельности администрации Ипатовского городского округа Ставропольского края</t>
  </si>
  <si>
    <t>Сведения о ходе реализации основного мероприятия 6.4.1.,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</si>
  <si>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6.4.2.,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</si>
  <si>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6.4.3.,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</si>
  <si>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6.5.1.,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</si>
  <si>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6.5.2.,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</si>
  <si>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6.5.4.,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</si>
  <si>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6.5.5.,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</si>
  <si>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Предоставление мер социальной поддержки отдельным категориям гражданам Ипатовского городского округа Ставропольского края</t>
  </si>
  <si>
    <t>Сведения о ходе реализации основного мероприятия 7.1.1.,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</si>
  <si>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2: Количество предоставленных дополнительных мер социальной поддержки и социальной помощи отдельным категориям граждан, оказавшимся в трудной жизненной ситуации, объективно нарушающей их жизнедеятельность, возникшей по независящим от них причинам, преодолеть которую они не могут самостоятельно</t>
  </si>
  <si>
    <t>7.1.2.</t>
  </si>
  <si>
    <t>Сведения о ходе реализации основного мероприятия 7.1.2.,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</si>
  <si>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мероприятие:Региональный проект "Финансовая поддержка семей при рождении детей на территории Ставропольского края"</t>
  </si>
  <si>
    <t>Контрольное событие 1:  Количество граждан из числа многодетных семей, в общей численности граждан, имеющих детей, являющихся получателями мер социальной поддержки в соответствии с законодательством Российской Федерации и законодательством Ставропольского края, Ипатовского городского округа Ставропольского края</t>
  </si>
  <si>
    <t>Контрольное событие 2:  Численность малоимущих граждан, получивших государственную социальную помощь на основании социального контракта</t>
  </si>
  <si>
    <t>Сведения о ходе реализации основного мероприятия 7.2.1.,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</si>
  <si>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Проведение работ по обеспечению доступности для инвалидов и других маломобидьных групп населения  в  муниципальном казенном общеобразовательном учреждении средняя общеобразовательная школа № 15 с. Лиман Ипатовского  района Ставропольского края</t>
  </si>
  <si>
    <t xml:space="preserve">Основное мероприятие: Обеспечение деятельности управления труда и социальной защиты населения администрации Ипатовского городского округа Ставропольского края в области труда и социальной защиты населения </t>
  </si>
  <si>
    <t>Сведения о ходе реализации основного мероприятия 7.3.1.,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</si>
  <si>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9.1.1.,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</si>
  <si>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Реализация мероприятий в рамках обеспечения деятельности учреждений физической культуры и спорта</t>
  </si>
  <si>
    <t>Сведения о ходе реализации основного мероприятия 9.1.2.,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</si>
  <si>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Ипатовского городского округа</t>
  </si>
  <si>
    <t>Сведения о ходе реализации основного мероприятия 9.1.3.,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</si>
  <si>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Контрольное событие: Расходы в рамках обеспечения мероприятия по развитию физкультурно спортивной инфраструктуры, укрепление материально- технической базы физкультуры и спорта, в том числе капитальный ремонт, реконструкция и строительство спортивных объектов на территории Ипатовского городского округа 
</t>
  </si>
  <si>
    <t>Сведения о ходе реализации основного мероприятия 9.2.1.,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</si>
  <si>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10.1.1.,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</si>
  <si>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10.1.2.,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</si>
  <si>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Основное мероприятие: Улучшение условий движения и  устранению аварийно-  опасных участков на автомобильных дорогах общего пользования
</t>
  </si>
  <si>
    <t>Сведения о ходе реализации основного мероприятия 10.1.3.,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</si>
  <si>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10.1.4.,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</si>
  <si>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10.2.1.,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</si>
  <si>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Организация соревнования и поощрение победителей среди сельскохозяйственных организаций Ипатовсого округа Ставропольского края</t>
  </si>
  <si>
    <t>Сведения о ходе реализации основного мероприятия 11.1.1.,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</si>
  <si>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11.1.2.,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</si>
  <si>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Количество сельскохозяйственных товаропроизводителей, воспользовавшихся государственной поддержкой на возмещение части затрат по наращиванию маточного поголовья овец и коз</t>
  </si>
  <si>
    <t>Контрольное событие 2: Количество сельскохозяйственных товаропроизводителей, воспользовавшихся государственной поддержкой на возмещение части процентной ставки по долгосрочным, среднесрочным кредитам, взятым малыми формами хозяйствования</t>
  </si>
  <si>
    <t>Контрольное событие 3: Площадь природных биотопов, на которой произведена противоклещевая обработка</t>
  </si>
  <si>
    <t>Контрольное событие 4: Количество сельскохозяйственных товаропроизводителей, получивших гранты на закладку сада</t>
  </si>
  <si>
    <t>Сведения о ходе реализации основного мероприятия 11.1.3.,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</si>
  <si>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Количество организаций агропромышленного комплекса Ипатовского городского округа Ставропольского края, учавствующих в районных, краевых, российских мероприятиях</t>
  </si>
  <si>
    <t>Сведения о ходе реализации основного мероприятия 11.2.1.,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</si>
  <si>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12. Программа "Межнациональные отношения, поддержка казачества, профилактика правонарушений и терроризма в Ипатовском городском округе Ставропольского края" </t>
  </si>
  <si>
    <t>Подпрограмма " Межнациональные отношения, поддержка казачества в Ипатовском городском округе Ставропольского края"</t>
  </si>
  <si>
    <t>12.1.</t>
  </si>
  <si>
    <t>12.1.1.</t>
  </si>
  <si>
    <t>Основное мероприятие: Создание условий для развития военно- патриотического воспитания казачьей молодежи духовно- культурных основ казачества, развития казачьей культуры</t>
  </si>
  <si>
    <t>Сведения о ходе реализации основного мероприятия 12.1.1.,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</si>
  <si>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2: Размещение информации  в общественно- политической газете Ипатовского городского округа Ставропольского края "Степные зори" о проведенных мероприятиях, направленных на гармонизацию межнациональных, межэтнических отношений и поддержку казачества</t>
  </si>
  <si>
    <t>Контрольное событие 1: Количество проведенных мероприятий, направленных на гармонизацию межнациональных, межэтнических отношений и укрепление общероссийского гражданского единства</t>
  </si>
  <si>
    <t xml:space="preserve">Контрольное событие 3: Проведение мероприятий по информационной и правовой поддержке мигрантов на территории Ипатовского городского округа Ставропольского края </t>
  </si>
  <si>
    <t>12.2.</t>
  </si>
  <si>
    <t>12.2.1.</t>
  </si>
  <si>
    <t>Сведения о ходе реализации основного мероприятия 12.2.1., причины невыполнения, отклонения сроков, объемов финансирования основного мероприятия и их влияние на ход реализации Программы</t>
  </si>
  <si>
    <t>12.1.2.</t>
  </si>
  <si>
    <t>Сведения о ходе реализации основного мероприятия 12.1.2.,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</si>
  <si>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Организация и проведение мероприятий, направленных на гармонизацию межнациональных отношений, развитие общероссийской гражданской идентичности, социальную и культурную адаптацию мигрантов на территории Ипатовского городского округа Ставропольского края</t>
  </si>
  <si>
    <t xml:space="preserve">Контрольное событие: Проведенные мероприятия, направленные на военно- патриотическое воспи тание казачей молодежи, а также сохранение и развитие казачьей культуры </t>
  </si>
  <si>
    <t xml:space="preserve">Контрольное событие 1:  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 </t>
  </si>
  <si>
    <t xml:space="preserve">Контрольное событие 4: Количество публикаций в средствах массовой информации о проводимых профилактических мероприятиях </t>
  </si>
  <si>
    <t>12.3.</t>
  </si>
  <si>
    <t>Сведения о ходе реализации основного мероприятия 12.3.1., причины невыполнения, отклонения сроков, объемов финансирования основного мероприятия и их влияние на ход реализации Программы</t>
  </si>
  <si>
    <t>12.3.1.</t>
  </si>
  <si>
    <t>12.3.2.</t>
  </si>
  <si>
    <t>Сведения о ходе реализации основного мероприятия 12.3.2.,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</si>
  <si>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 1: Количество обслуженных систем видеонаблюдения на объектах с массовым участием людей</t>
  </si>
  <si>
    <t>Контрольное событие 2: Количество установленных, отремонтированных и усиление ограждений на объектах с массовым пребыванием людей</t>
  </si>
  <si>
    <t>Контрольное событие 3: Количество объектов с массовым пребыванием людей на которых установлено и поддерживается наружного освещения</t>
  </si>
  <si>
    <t>Контрольное событие 4: 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</t>
  </si>
  <si>
    <t>12.3.3.</t>
  </si>
  <si>
    <t>Сведения о ходе реализации основного мероприятия 12.3.3.,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</si>
  <si>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13. Программа "Формирование современной городской среды" </t>
  </si>
  <si>
    <t>13.1.2.</t>
  </si>
  <si>
    <t>13.1.3.</t>
  </si>
  <si>
    <t>Основное мероприятие: Мероприятия по благоустройству общественных территорий</t>
  </si>
  <si>
    <t>Сведения о ходе реализации основного мероприятия 13.1.1.,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</si>
  <si>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Основное мероприятие: Мероприятия по благоустройству дворовых территорий </t>
  </si>
  <si>
    <t>Сведения о ходе реализации основного мероприятия 13.1.2.,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</si>
  <si>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13.1.3.,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</si>
  <si>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14. Программа "Малое село Ипатовского городского округа Ставропольского края" </t>
  </si>
  <si>
    <t>Сведения о ходе реализации основного мероприятия 14.1.1., причины невыполнения, отклонения сроков, объемов финансирования основного мероприятия и их влияние на ход реализации Программы</t>
  </si>
  <si>
    <t>Расходы  в рамках обеспечения деятельности дошкольных образовательных организаций Ипатовского городского округа Ставропольского края в январе- марте осуществлялись в установленные планом-графиком сроки, и  составили 29 481,83 тыс.руб. или 21,66 % к годовому плану (136 144,34 тыс.руб.)</t>
  </si>
  <si>
    <t xml:space="preserve">В отчетном периоде 8 сотрудников образовательных организаций дошкольного образования, повысили свою квалификацию. Выполнение годового плана  составило 3,42%,  освоено 5,11 тыс.руб. </t>
  </si>
  <si>
    <t>В 2021 году не запланировано финансирование на данное мероприятие.</t>
  </si>
  <si>
    <t xml:space="preserve">Количество получателей на отчетную дату- 1 351 чел. Компенсация за счет средств краевого бюджета выплачивается своевременно. Кассовое исполнение за январь- март 2021 года -2 538,37 тыс. руб., или 40,37 % к годовому плану (6 287,35тыс.руб.). </t>
  </si>
  <si>
    <t>Мерами социальной поддержки педработников образовательных организаций, расположенных в сельской местности в отчетном периоде воспользовались 117 человек.  Средства краевого бюджета выплачиваются в установленные сроки,  кассовое исполнение -1 542,42 тыс.руб., или 47,7% к годовому плану (3 233,36 тыс.руб.).</t>
  </si>
  <si>
    <t>На мероприятия, связанные  с расходами по обеспечению государственных гарантий реализации прав на получение бесплатного дошкольного образования в муниципальных  дошкольных образовательных организациях производится своевременное финансирование и выплата заработной платы педагогическим работникам из краевого бюджета. Кассовое исполнение за январь- март 2021г. составили 15 110,24 тыс.руб., или 16,33% к годовому плану (92 527,66 тыс.руб.).</t>
  </si>
  <si>
    <t>Мероприятия, связанные с расходами по обеспечению деятельности (оказанием услуг) муниципальных образовательных организаций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за отчетный период составили 35 020,63 тыс.руб. (24,56 % к годовому плану (144 386,87 тыс. руб.)</t>
  </si>
  <si>
    <t xml:space="preserve">В 1 квартале текущего года акарицидная  (противоклещевая) обработка  пришкольных лагерей не проводилась. </t>
  </si>
  <si>
    <t xml:space="preserve">404 ребенка из малообеспеченных и многодетных семей, детей – сирот, детей, находящихся в социально – опасном положении и в трудной жизненной ситуации, охвачены 2-разовым горячим питанием. За январь- март 2021г. израсходовано из местного бюджета 326,12 тыс. руб., выполнение 8,56% к годовому плану (3 809,4 тыс.руб.) </t>
  </si>
  <si>
    <t>Обеспечение реализации мероприятий за счет средств местного бюджета по проведению государственной (итоговой) аттестации (ЕГЭ, ГИА) запланированы на 2-3 квартал. Годовой план -  404,00 тыс. руб.</t>
  </si>
  <si>
    <t xml:space="preserve">За 3 месяца 2021 года  25 сотрудников общеобразовательных организаций, повысили свою квалификацию. Освоение средств составило 8,83 тыс.руб. или 1,72% запланированных в 2021 году (513,4 тыс.руб.) </t>
  </si>
  <si>
    <t xml:space="preserve">На 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 направлены расходы в размере 7 878,97 тыс.руб. В отчетном периоде кассовое освоение составило 96,83 тыс. руб., или 1,23% к годовому плану. Работы проводились в одной общеобразовательной организации </t>
  </si>
  <si>
    <t>Контрольное событие 9: Доля отремонтированных кровель в общем количестве кровель, требующих капитального ремонта в муниципальных общеобразовательных организациях, %</t>
  </si>
  <si>
    <t xml:space="preserve"> На проведение работ по капитальному ремонту кровель в 2021 году денежные средства не предусмотрены</t>
  </si>
  <si>
    <t>Контрольное событие 10: Доля благоустроенных территорий в общем количестве территорий, требующих благоустройства в муниципальных общеобразовательных организациях, %</t>
  </si>
  <si>
    <t>Проведение работ по благоустройству территории (асфальтирование)  в 2021 году не планируется по причине отсутствия финансирования</t>
  </si>
  <si>
    <t>На проведение капитального ремонта здания МБОУ СОШ №1 г.Ипатово предусмотрены средства в размере 7 913,81 тыс. руб. Освоение денежных средств планируется во втором квартале 2021 года</t>
  </si>
  <si>
    <t>Проведение мероприятий в рамках государственной программы РФ "Комплексное развитие сельских территорий" запланировано во 2-3 квартале 20201 года (8 634,49 тыс.руб.).</t>
  </si>
  <si>
    <t>Меры социальной поддержки педработников сельских поселений за счет средств краевого бюджета в размере 4 266,33 тыс.руб. выплачены своевременно, процент освоения составил 46,38 %  к годовому  плану (9 199,59 тыс.руб). Количество получателей в отчетном периоде составило 346 чел.</t>
  </si>
  <si>
    <t>В рамках мероприятий связанных с расходами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производится своевременное финансирование и выплата заработной платы педработникам за счет средств краевого бюджетов. В отчетном периоде освоено 40 943,98 тыс.руб., или 18,94%  к годовому плану (216 212,03 тыс. руб).</t>
  </si>
  <si>
    <t>Освоение денежных средств в рамках обеспечения учащихся общеобразовательных организаций бесплатными новогодними подарками запланированы на декабрь 2021 года</t>
  </si>
  <si>
    <t>Количество детей, получающих начальное общее образование в государственных и муниципальных образовательных организациях, охваченных бесплатным горячим питанием в январе- марте 2021г. составило 2 372 чел. Кассовое исполнение- 5 143,42 тыс. рублей, или 17,16% к годовому плану (29 980,79 тыс. рублей)</t>
  </si>
  <si>
    <t>На мероприятия по проведению антитеррористических мероприятий в 2021 году денежные средства не предусмотрены</t>
  </si>
  <si>
    <t>Расходы связанные с обеспечением деятельности (оказанием услуг)муниципальных образовательных организаций дополнительного образования осуществляются  в установленные планом-графиком сроки, своевременно выплачивается заработная плата, оплачиваются коммунальные платежи и налоги, а также проводятся  работы и услуги по содержанию имущества. Кассовое исполнение в отчетном периоде составило 5 703,03 тыс.руб., или 19,75 % к годовому плану (28 876,21 тыс.руб.)</t>
  </si>
  <si>
    <t xml:space="preserve"> Проведение акарицидных  (противоклещевых) обработок пришкольных лагерей запланированы на 2 квартал 2021г.</t>
  </si>
  <si>
    <t>На организацию и проведение переподготовки сотрудников организаций дополнительного образования предусмотрены средства местного бюджета в сумме 47,3 тыс. рублей. Освоение средств запланировано на 2 квартал текущего года</t>
  </si>
  <si>
    <t>Мероприятия в рамках реализации инновационного социального проекта "Движение вверх!" в отчетном периоде не проводились по причине отсутствия финансирования</t>
  </si>
  <si>
    <t>Мерами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 воспользовались 8 чел. Кассовое исполнение составило 26,61 тыс, руб, или 66,52 %  к годовому плану (61,39 тыс.руб)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</si>
  <si>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имущества, оплата питания детей. Денежные средства краевого и местного бюджетов освоены на 21,2% к предусмотренному финансированию.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</si>
  <si>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имущества, оплата питания детей. Денежные средства краевого и местного бюджетов освоены на 19,97% к предусмотренному финансированию.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</si>
  <si>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имущества. Денежные средства краевого и местного бюджетов освоены на 20,38% к предусмотренному финансированию.</t>
  </si>
  <si>
    <t>В рамках реализации основного мероприятия своевременно выплачивалась заработная плата, оплата коммунальных услуг, налогов, расходы на работы и услуги по содержанию имущества, выплачивалась  компенсация части платы стоимости путевки в загородный центр для детей и подростков. Денежные средства краевого и местного бюджетов освоены на 3,54% к предусмотренному финансированию.</t>
  </si>
  <si>
    <t>Расходы на обеспечение деятельности (оказанием услуг) муниципальных учреждений составили-563,7 тыс.руб., или 28,45% к годовому плану (1 981,55 тыс.руб.).</t>
  </si>
  <si>
    <t>Денежные средства на мероприятия по организации питания детей и подростков в лагерях дневного пребывания в отчетном периоде не осваивались.</t>
  </si>
  <si>
    <t>Выплаты компенсации родительской платы части стоимости путевки в загородный центр в  первом квартале 2021 года не производились.</t>
  </si>
  <si>
    <t>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запланированы на 2-3 кварталы текущего года . На реализацию мероприятия предусмотрены средства в размере 1 635,76 тыс. рублей.</t>
  </si>
  <si>
    <t>В рамках реализации основного мероприятия проводится работа с одаренными детьми и талантливой молодежью, педагоги принимают участие  в конкурсах. Денежные средства краевого и местного бюджетов освоены на 4,38% к предусмотренному финансированию.</t>
  </si>
  <si>
    <t>Контрольное событие 1: Количество обучающихся , принявших участие в спортивных и военно-спортивных мероприятиях, чел.</t>
  </si>
  <si>
    <t>На проведение государственной аттестации (ЕГЭ, ОГЭ, ГВЭ) предусмотрены средства в размере 327,0 тыс. рублей. Освоение средств планируестя во втором квартале 2021 года</t>
  </si>
  <si>
    <t xml:space="preserve">Количество обучающихся общеобразовательных организаций, принявших участие в олимпиадах, слетах, конкурсах, конференциях, интеллектуальных состязаниях за отчетный период составило 27 чел. </t>
  </si>
  <si>
    <t>В отчетном периоде компьюторная техника не приобреталась. Денежные средства в размере 10,5 тыс.руб. (5,3% к плану) были направлены на приобретение сертификата сервиса технической поддержки програмного изделия ИАС "Управление учреждением образования"</t>
  </si>
  <si>
    <t>Контрольное событие 6: Количество сотрудников муниципальной методической службы образовательных организаций, повысивших свою квалификацию, чел.</t>
  </si>
  <si>
    <t xml:space="preserve">В отчетном периоде 1 сотрудник муниципальной методической службы повысил свою квалификацию. </t>
  </si>
  <si>
    <t>В отчетном периоде проведено 2 мероприятия, направленных на совершенствование профессионализма педагогических и руководящих работников образовательных организаций.  Средства  освоены на 38,46% от годового плана (50,00 тыс.руб). Касса -19,23 тыс. руб. (орг. взносы на проведение конкурсов "Учитель года - 2021", "Воспитатель года - 2021")</t>
  </si>
  <si>
    <t>Мероприятия по введению и обеспечению деятельности казачьего компонента в образовательных организациях  Ипатовского городского округа Ставропольского края не предусмотрены в 2021 году.</t>
  </si>
  <si>
    <t>В отчетном периоде основное мероприятие не реализовывалось по причине отсутствия финансирования</t>
  </si>
  <si>
    <t xml:space="preserve">Выполнение инженерных изысканий,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 в отчетном периоде не проводилось по причине отсутствия финансирования </t>
  </si>
  <si>
    <t>В рамках реализации основного мероприятия обеспечена деятельность центров образования цифрового и гуманитарного профилей "Точка роста". Кассовое исполнение составило 12,3% к годовому плану</t>
  </si>
  <si>
    <t>На обеспечение деятельности центров образования цифрового и гуманитарного профилей "Точка роста" в 5-ти общеобразовательных организациях (МКОУ СОШ №4 с. Золотаревка, МКОУ СОШ №5 п. Красочный, МКОУ СОШ №8 с. Тахта, МБОУ СОШ №9 с. Кевсала, МБОУ СОШ №22) предусмотрены средства на сумму 9 229,22 тыс.руб., из них за счет краевых средств - 8 767,76 тыс.руб. Кассовое исполнение в 1 квартале 2021 года - 1 135,98 тыс.руб (12,31% от годового плана)</t>
  </si>
  <si>
    <t>Контрольное событие 11: Количество образовательных организаций в которых проведен капитальный ремонт в рамках государственной программы РФ "Комплексное развитие сельских территорий"</t>
  </si>
  <si>
    <t>Контрольное событие 12: Количество педагогических работников общеобразовательных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</si>
  <si>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13: Расходы связанные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организациях, руб.</t>
  </si>
  <si>
    <t>Контрольное событие 14: Доля учащихся, обеспеченных бесплатными новогодними подарками, в общей численности обучающих общеобразовательных организациях. %</t>
  </si>
  <si>
    <t>Контрольное событие 15: Количество детей, получающих начальное общее образование в государственных и муниципальных образовательных организациях, охваченных бесплатным горячим питанием, чел.</t>
  </si>
  <si>
    <t>Контрольное событие 16: Количество муниципальных образовательных организаций в которых проведены антитеррористические мероприятия</t>
  </si>
  <si>
    <t>Основное мероприятие "Реализация регионального проекта "Успех каждого ребенка"</t>
  </si>
  <si>
    <t>В рамках реализации регионального проекта проводится работа направленная на увеличение обучающихся в общеобразовательных организациях, расположенных в сельской местности, занимающихся физической культурой и спортом во внеурочное время. Кассовое исполнение за отчетный период составило 9,7% к годовому плану</t>
  </si>
  <si>
    <t xml:space="preserve">  В рамках мероприятия "Создание в общеобразовательных организациях, расположенных в сельской местности, условий для занятий физической культурой и спортом" на 2021 год предусмотрено финансирование в сумме 1 909,73 тыс.рублей, в том числе средства краевого бюджета- 1 823,61 тыс. рублей. Кассовое исполнение составило 1 823,61 тыс. рублей, или 9,69% к плану</t>
  </si>
  <si>
    <t>В рамках реализации основного мероприятия проводится обработка огнезащитным составом деревянных конструкций зданий образовательных учреждении, а также на приобретение, монтаж, ТО и ремонт средств охранно-пожарной автоматики и оповещения о пожаре. Кассовое исполнение составило 15,4% к плану</t>
  </si>
  <si>
    <t>В отчетном периоде обработка огнезащитным составом деревянных конструкций  зданий не проводилась</t>
  </si>
  <si>
    <t xml:space="preserve">Мероприятия по устройству, ремонту и испытанию наружных эвакуационных и пожарных лестниц на зданиях проведены в 4 дошкольных и 1 общеобразовательной организации. Кассовые расходы составили 25,7 тыс. руб. или 12,85% к годовому плану (200,0 тыс. руб.). </t>
  </si>
  <si>
    <t xml:space="preserve">За  отчетный период  в 16 дошкольных и 17 общешкольных организациях  проведены мероприятия по приобретению, монтажу, ТО и ремонут средств охранно-пожарной автоматики и оповещения о пожаре. Кассовые расходы составили -354,52 тыс. руб., или 17,28 % к годовому плану (2 051,62 тыс.руб.). </t>
  </si>
  <si>
    <t>Средства на  мероприятия по  ремонту источников противопожарного водоснабжения не предусмотрены программой в 2021 году.</t>
  </si>
  <si>
    <t>Средства на  мероприятия по  ремонту и  замене электропроводки не предусмотрены программой в 2021 году.</t>
  </si>
  <si>
    <t>В рамках реализации основного мероприятия предусматриваются расходы на выплаты по оплате труда работников,  обеспечение деятельности (оказанием услуг) муниципальных организаций, расходы на организацию и осуществление деятельности по опеке и попечительству в области образования. В 1 квартале 2021 года кассовое исполнение составило 17,3% к плану</t>
  </si>
  <si>
    <t>Обеспечение расходов, связанных  с обеспечением функций органов местного самоуправления в отчетном периоде составило 97,62 тыс. руб. или 12,0% к годовому плану (813,25 тыс.руб.)</t>
  </si>
  <si>
    <t>Расходы на выплаты по оплате труда работников органов местного самоуправления за январь- март 2021г.  составили  1 002,63 тыс.руб., процент освоения к годовому плану (5 221,00 тыс.руб)  -19,2%.</t>
  </si>
  <si>
    <t xml:space="preserve">Расходы, связанные с обеспечением деятельности (оказанием услуг) муниципальных организаций производятся в соответствии с планом-графиком. Своевременно выплачивается заработная плата, оплачиваются коммунальные платежи и налоги, а также работы и услуги по содержанию имущества. Кассовое исполнение составило  1 859,17 тыс.руб., что составило 17,81 % к годовому плану. Годовой план -10 441,96 тыс.руб. </t>
  </si>
  <si>
    <t xml:space="preserve"> Расходы на прочие мероприятия в 1 квартале 2021г. составили 34,36 тыс.рублей, или  13,28% к плау (258,69 тыс. рублей).</t>
  </si>
  <si>
    <t>Денежные средства направленые на приобретение и содержание имущества, находящегося в собственности в сумме 26,70 тыс. руб. планируется освоить во 2-3 кв. текущего года</t>
  </si>
  <si>
    <t>Своевременно проводятся расходы на организацию и осуществление деятельности по опеке и попечительству (план на год-1 882,29 тыс.руб). Освоение средств  на отчетную дату составили 230,34 тыс.руб за счет средств краевого бюджета или 12,24 % по отношению к годовому плану.</t>
  </si>
  <si>
    <t>В рамках реализации основного мероприятия производятся выплаты в рамках осуществления отдельных государственных полномочий по социальной поддержке семьи и детей. В 1 квартале текущего года кассовое исполнение составило 21,15% к плану</t>
  </si>
  <si>
    <t>Контрольное событие 1:Количество опекунов (попечителей) получателей выплаты на содержание ребенка, ед.</t>
  </si>
  <si>
    <t>Контрольное событие 2:  Количество получателей выплат на содержание детей-сирот и детей, оставшихся без попечения родителей, в приемных семьях, а также на вознаграждение, причитающееся приемным родителям,ед.</t>
  </si>
  <si>
    <t xml:space="preserve"> Выплаты на содержание детей-сирот и детей, оставшихся без попечительства родителей, в приемных семьях, а также на вознаграждение, причитающееся приемным родителям за  1 квартал 2021 года составили 2 289,52 тыс. руб., или 22,73 % к годовому плану (10 072,12 тыс.руб.). Выплаты осуществляются своевременно. В Ипатовском городском округе на конец отчетного периода числится 17 приемных семей, имеющих право на вознаграждение родителю.</t>
  </si>
  <si>
    <t>Контрольное событие 3: Количество получателей выплат единовременного пособия усыновителям,ед.</t>
  </si>
  <si>
    <t>Денежые средства на выплаты единовременного пособия усыновителям не производились. Запланированы во 2 квартале 2021 года. План на 2021 год-300,00 тыс.руб.</t>
  </si>
  <si>
    <t>На осуществление  расходов по обеспечению деятельности межпоселенческого муниципального бюджетного учреждения культуры «Культурно- досуговый центр» Ипатовского района Ставропольского края за 3 месяца 2021г.  освоены средства в размере 896,00 тыс. руб. (20,54% к плану)</t>
  </si>
  <si>
    <t>В отчетном периоде проведено 8 районных культурно-досуговых  мероприятия; число культурно-досуговых мероприятий, проводимых на базе культурно–досуговых учреждений Ипатовского городского округа Ставропольского края составляет 602 единицы;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 составляет 305 единиц.</t>
  </si>
  <si>
    <t>Выполнение данного мероприятия предусматривает расходы в течении 2021г.  на организацию и проведение районных мероприятий, участие в краевых мероприятиях, проведение киносеансов и киномероприятий, распространение копий кино и видеофильмов, предоставленных в прокат сторонним организациям, осуществляющим показ на территории Ипатовского городского округа. Кассовое исполнение в отчетном периоде текущего года составило 20,54% к плану</t>
  </si>
  <si>
    <t>Выполнение данного мероприятия предусматривает расходы в течении 2021г. на капитальный ремонт муниципальных учреждений культуры, реставрацию объектов культурного наследия, находящихся в муниципальной собственности, восстановление воинских захоронений, расходы на выплаты по оплате труда работников, создание виртуального концертного зала. Кассовое исполнение в отчетном периоде текущего года составило 20,47% к плану</t>
  </si>
  <si>
    <t>Обеспечение расходов по организации и осуществлению деятельности учреждений культуры Ипатовского городского округа Ставропольского края за январь- март 2021 г. за счет средств местного бюджета составило 21 403,57 тыс. руб. (20,55% к бюджетной росписи)</t>
  </si>
  <si>
    <t>Осуществление библиотечного, библиографического и информационного обслуживания населения, в рамках которого осуществляется обеспечение расходов по организации и осуществлению деятельности библиотек Ипатовского городского округа Ставропольского края. Кассовое исполнение в отчетном периоде составило 18,83% к плану</t>
  </si>
  <si>
    <t>Обеспечение расходов по организации и осуществлению деятельности библиотек  Ипатовского городского округа Ставропольского края за отчетный период составило 2 239,17 тыс. руб. (18,83 % к плану)</t>
  </si>
  <si>
    <t xml:space="preserve">Размер среднемесячной заработной платы педагогических работников муниципальных организаций дополнительного образования составил  28 770,45 руб. </t>
  </si>
  <si>
    <t xml:space="preserve"> На участие в организации и проведении муниципальных, межмуниципальных, региональных, межрегиональных, всероссийских спортивных и военно-спортивных соревнованиях и мероприятиях  предусмотренны средства в сумме  327,0 тыс. руб. Реализация мероприятия запланированна в 3-4 кв. 2021г.</t>
  </si>
  <si>
    <t xml:space="preserve">Выплаты денежных средств на содержание ребенка опекуну (попечителю) производятся своевременно, годовой план - 4 641,55 тыс.руб. Освоение краевых средств за 1 квартал 2021 года составило по отношению к годовому плану -19,1 %, в денежном выражении  -886,55 тыс.руб. Количество получателей пособий на детей, находящихся под опекой (попечительством) (69 детей) за отчетный период -55 чел.; количество получателей пособий на детей, находящихся в приемных семьях (45 детей)- 17 чел. </t>
  </si>
  <si>
    <t>Выполнение основного мероприятия  предусматривает расходы на проведение капитального ремонта зданий учреждений культуры Ипатовского городского округа Ставропольского края и благоустройство прилегающей территории. Неосвоение денежных средств по причине плановости реализации мероприятия во 2 квартале 2021г.</t>
  </si>
  <si>
    <t>В 2021году  МКУК  "Золоторевское СКО" приняло участие в реализации проекта развития территорий муниципальных образований, основанных на местных инициативах</t>
  </si>
  <si>
    <t>Основное мероприятие :Реализация регионального проекта "Культурная среда"</t>
  </si>
  <si>
    <t>Выполнение данного мероприятия предусматривает расходы в течении 2021г. на создание и модернизацию учреждений культурно- досугового типа в сельской местности, включая строительство, реконструкцию и капитальный ремонт зданий учреждений Кассовое исполнение в отчетном периоде текущего года составило 21,0% к плану</t>
  </si>
  <si>
    <t>Контрольное событие:  Количество учреждений культуры Ипатовского округа Ставропольского края, учавствующих в реализации регионального проекта "Культурная среда"</t>
  </si>
  <si>
    <t xml:space="preserve">В отчетном периоде на МКУ "Социально- культурное объединение с.Большая Джалга" приняло участие в реализации регионального проекта. Кассовое исполнение в отчетном периоде составило 1 004,66 тыс. рублей, или 21,0%  плану. Завершение проекта планируется в 3 квартале 2021г. </t>
  </si>
  <si>
    <t>2.1.6.</t>
  </si>
  <si>
    <t>Основное мероприятие :Реализация регионального проекта "Цифровая культура"</t>
  </si>
  <si>
    <t>Сведения о ходе реализации основного мероприятия 2.1.6., причины невыполнения, отклонения сроков, объемов финансирования основного мероприятия и их влияние на ход реализации Программы</t>
  </si>
  <si>
    <t>Выполнение данного мероприятия предусматривает расходы на создание виртуального концертного зала. Кассовое исполнение в отчетном периоде текущего года составило 100,0% к плану</t>
  </si>
  <si>
    <t>Контрольное событие:  Количество виртуальных концертных залов, созданых в Ипатовском городском округе Ставропольского края</t>
  </si>
  <si>
    <t>В 2021 году виртуальный концертный зал создан на базе РМКУК "Ипатовская межпоселенческая центральная библиотека". Обеспечение расходов по организации и осуществлению деятельности учреждений культуры Ипатовского городского округа Ставропольского края за январь - март 2021 г. за счет средств краевого бюджета составило 1000,00 тыс. руб. (100% к бюджетной росписи)</t>
  </si>
  <si>
    <t>В рамках реализации основного мероприятия предусматриваются расходы на выплаты по оплате труда работников отдела культуры и молодежной политики АИГО СК,  обеспечение деятельности (оказанием услуг) органов местного самоуправления. В 1 квартале 2021 года кассовое исполнение составило 16,0% к плану</t>
  </si>
  <si>
    <t>Расходы в рамках мероприятий по обеспечению деятельности отдела культуры и молодежной политики администрации Ипатовского городского округа Ставропольского края в отчетном периоде составили 695,07 тыс. руб. 16,0% к плану)</t>
  </si>
  <si>
    <t>На реализацию мероприя по совершенствования деятельности органов местного самоуправления Ипатовского городского округа Ставропольского края по поддержке малого и среднего предпринимательства в 2021г. предусмотрены средства местного бюджета в размере 30,0 тыс. рублей. Освоения в отчетном периоде не было по причине плановости во 2 квартале текущего года.</t>
  </si>
  <si>
    <t>Контрольное событие: Количество районных, краевых мероприятий проводимых в рамках поддержки малого и среднего предпринимательства в которых приняли участие хозяйствующие субъекты, осуществляющие свою деятельность на территории Ипатовского городского округа</t>
  </si>
  <si>
    <t>Выполнение контрольного события:  В мае текущего года планируется проведение торжественного мероприятия в рамках празднования "Дня российского предпринимательства"</t>
  </si>
  <si>
    <t>В районной газете «Степные Зори»  был объявлен конкурс на получение финансовой поддержки в виде гранта за счет средств бюджета Ипатовского городского округа Ставропольского края, однако заявок от хозяйственных субъектов не поступило, конкурс признан не состоявшимся.</t>
  </si>
  <si>
    <t xml:space="preserve">В 2021г. на предусмотрены средства за счет средств местного бюджета в размере 55,0тыс. рублей на  организацию освещения в средствах массовой информации вопросов государственной и муниципальной поддержки субъектов малого и среднего предпринимательства, которые затрагивают данный сектор экономики и являются движущей силой в его развитии путем получения необходимой информации. В первом квартале текущего года денежные средства освоены на 43,5% </t>
  </si>
  <si>
    <t>Выполнение контрольного события: За январь- март 2021 года было опубликовано 4 статьи по вопросам развития и поддержки субъектов малого и среднего предпринимательства</t>
  </si>
  <si>
    <t>Денежные средства на реализацию мероприятия по организации и проведении мероприятий, способствующих росту предпринимательской активностив 2021 году не предусмотрены.</t>
  </si>
  <si>
    <t>Выполнение контрольного события:   В 1 квартале 2021 года ОАО "Ипатовомолпродукт" приняло участие в ярмарке выходного дня в г. Ставрополе 20.02.2021 г., а так же в ярмарке приуроченной к празднику Масленицы в с.Грачевка Ставропольского края 06.03.2021г.</t>
  </si>
  <si>
    <t>В целях создания комфортных условий населению Ипатовского городского округа Ставропольского края для повышения качества и культуры обслуживания в торговых объектах и объектах общественного питания и бытового обслуживания в 2021 г. предусмотрены средства участников Программы в сумме 5 000,0 тыс. рублей. В отчетном периоде кассовое исполнение составило 70,0%.</t>
  </si>
  <si>
    <t>Выполнение контрольного события: В отчетном периоде велось строительство 2 магазинов в г.Ипатово.</t>
  </si>
  <si>
    <t xml:space="preserve">Выполнение данного мероприятия предусматривает расходы на организацию освещения в средствах массовой информации вопросов торгового и бытового обслуживания населения, изготовление и издание информационных материалов, баннеров. В 2021 году предусмотрено финансирование за счет средств местного бюджета в сумме 20,0 тыс.рублей. Кассовое исполнение в 1 квартале текущего года составило 94,1% </t>
  </si>
  <si>
    <t>Выполнение контрольного события: За 1 квартал 2021 г. опубликовано 3 статьи по вопросам торговли, общественного питания и бытового обслуживания и защиты прав потребителей в общественно - политической газете ИГО СК "Степные Зори" на сумму 18,82 тыс. руб.</t>
  </si>
  <si>
    <t>Основное мероприятие: Контроль за осуществлением торговой деятельности на территории Ипатовского городского округа Ставропольского края в соответствии с законодательством</t>
  </si>
  <si>
    <t xml:space="preserve">В рамках реализации основного мероприятия предполагается обеспечить осуществление исполнения муниципальной функции «Осуществление муниципального контроля в области торговой деятельности на территории Ипатовского городского округа Ставропольского края» и осуществление исполнения муниципальной функции «Осуществление муниципального контроля за соблюдением законодательства в области розничной продажи алкогольной продукции на территории Ипатовского городского округа Ставропольского края".  Денежные средства на реализацию мероприятия не предусмотрены
</t>
  </si>
  <si>
    <t>Выполнение контрольного события: В соответствии с постановлением Правительства Российской Федерации  от 30.11.2020 г. № 1969 "О формировании ежегодных планов проведения плановых  проверок июридических лиц и индивудуальных предприниматилей  на 2021 год и внесении изменений в пункт 7 правил подготовки органами государственногоконтроля (надзора) и органами муниципального контроля ежегодных планов проведения плановых проверок юридических лиц и индивидуальных предприниматилей", план проверок на 2021 год  не согласован, проверки не проводились.</t>
  </si>
  <si>
    <t>В рамках реализации основного мероприятия предполагается обеспечить формирование системы эффективной и доступной защиты прав потребителей на территории Ипатовского городского округа Ставропольского края. Денежные средства на реализацию мероприятия не предусмотрены</t>
  </si>
  <si>
    <t>Выполнение контрольного события: За январь – март 2021 года обращений по фактам нарушения прав потребителей в различных сферах потребительского рынка в администрацию Ипатовского городского округа не поступало.</t>
  </si>
  <si>
    <t>В рамках реализации основного мероприятия предполагается выявление, пресечение и предупреждение правонарушений в сфере защиты прав потребителей. Денежные средства на реализацию мероприятия не предусмотрены</t>
  </si>
  <si>
    <t>Выполнение контрольного события: В январе- март 2021 г. не рассматривались обращения потребителей в досудебном порядке.</t>
  </si>
  <si>
    <t>В рамках реализации основного мероприятия предполагается повышение правовой грамотности и информированности населения Ипатовского городского округа Ставропольского края в вопросах защиты прав потребителей. Денежные средства на реализацию мероприятия не предусмотрены</t>
  </si>
  <si>
    <t xml:space="preserve">Выполнение контрольного события: В целях информирования и повышения правовой грамотности населения, в рамках комиссии по предупреждению и пресечению правонарушений и защите прав потребителей на потребительском рынке Ипатовского городского округа Ставропольского края, согласно утвержденного плана работы комиссии заслушиваются вопросы защиты прав потребителей. </t>
  </si>
  <si>
    <t xml:space="preserve">В 2021 г. за счет средств местного бюджета средства в размере 15,0 тыс. рублей предусмотрены на мероприятие по обучению специалистов администрации Ипатовского городского округа Ставропольского края, ответственных за работу в сфере инвестиционной деятельности в рамках Стандарта создания благоприятного инвестиционного климата. Кроме того, в целях оказания информационной и консультационной поддержки субъектам инвестиционной деятельности предусмотрены расходы на изготовление информационных буклетов по созданию инвестиционного имиджа Ипатовского городского округа. В отчетном периоде денежные средства не осваивались.
</t>
  </si>
  <si>
    <t xml:space="preserve">Выполнение контрольного события: В отчетном периоде специалисты администрации округа не проходили обучение по вопросам развития инвестиционной деятельности. </t>
  </si>
  <si>
    <t>В отчетном периоде информационные материалы, стендов, баннеров,  не изготавливались и не публиковались</t>
  </si>
  <si>
    <t>В 2021 г. на реализацию  7 инвестиционных проектов предусмотрены средства участников Программы в сумме 2 625 100,0 тыс. рублей. В отчетном периоде кассовое исполнение составило 0,08%.</t>
  </si>
  <si>
    <t>Выполнение контрольного события: В 1 квартале 2021 года осуществлялась реализация 7 перспективных инвестиционных проектов, включенных в многоуровневый перечень инвестиционных проектов Ставропольского края,  а именно: 
- инвестиционный проект «Закладка фруктового сада интенсивного типа» (ООО «Гелиос») срок реализации проекта - 2018-2022 год с объемом инвестиционных вложений 345,0 млн. рублей. Объем освоенных инвестиций составил за 1 кв.2021 г. – 0,8 млн.руб., с созданием 6 рабочих мест; 
- инвестиционный проект «Закладка фруктового сада интен-сивного типа 300 га» (инициатор – ООО НПО Агропарк «Красочное»), стоимость инвестиционного проекта – 1350,0 млн. рублей, сроки реализации инвестиционного проекта – 2018-2025 гг. Объем освоенных инвестиций составил за 1 кв. 2021 г. 0 млн. рублей, в отчетном периоде рабочие места не создавались;
- инвестиционный проект  «Строительство системы орошения на площади 1019,3 га»  (инициатор - ООО АПК «Юг-Агропрогресс»), стоимость инвестиционного проекта – 326,00 млн.рублей, сроки реализации инвестиционного проекта - 2020-2022 гг., объем освоенных инвестиций составил за 1 кв. 2021 г. – 34,87 млн. руб., в отчетном периоде рабочие места не создавались;
- инвестиционный проект – «Реконструкция цеха произ-водства сливочного масла»  (инициатор - ОАО «Сыродел»), стоимость инвестиционного проекта – 169,0 млн.руб., сроки реализации инвестиционного проекта - 2020-2021 гг., Объем освоенных инвестиций составил за 1 кв. 2021 г. – 0, в отчетном периоде рабочие места не создавались;
- инвестиционный проект – «Строительство системы орошения площадью 693 га» (инициатор СПК «Кировский»), стоимость инвестиционного проекта – 150,0 млн.руб., сроки реализации инвестиционного проекта – 2021-2022гг., за 1 кв. 2021 г. освоено 24,50 млн.руб. с созданием 1 рабочего места;
 - инвестиционный проект – «Строительство комплекса по производству и откорму КРС» (инициатор - резидент ООО "Ставропольская говядина"), стоимость инвестиционного про-екта –  1485,9 млн.руб., сроки реализации инвестиционного проекта – 2019г-2021г., объем освоенных инвестиций составил 166,0 млн.руб, в отчетном периоде рабочие места не создавались;
- инвестиционный проект «Строительство Бондаревской ВЭС мощностью 120 МВт.» (инициатор - АО «ВетроОГК»), стои-мость инвестиционного проекта – 16 350,0 млрд.руб., сроки реализации инвестиционного проекта – 2020-2021гг., объем освоенных инвестиций  за 1 кв. 2021 г составил – 1967 млн.руб., в отчетном периоде рабочие места не создавались.</t>
  </si>
  <si>
    <t>Денежные средства на реализацию мероприятия по организации и проведении мероприятий, способствующих продвижению товаров, работ и услуг хозяйствующих субъектов Ипатовского городского округа Ставропольского края за пределы Ставропольского края в целях создания положительного имиджа Ипатовского городского округа Ставропольского края 2021 году не предусмотрены.</t>
  </si>
  <si>
    <t>На базе многофункционального центра предоставления государственных и муниципальных услуг в Ипатовском районе в 1 квартале 2021 г. на постоянной основе оказывались услуги по обращениям заявителей. Так, оказано федеральных услуг 8154, региональных 107, мунципальных 834, прочих 1561, корпорация МСП 2.</t>
  </si>
  <si>
    <t>Выполнение контрольного события: Сотрудниками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отчетный период  оказано 10 658 услуг</t>
  </si>
  <si>
    <t xml:space="preserve">В рамках реализации основного мероприятия обеспечена деятельность муниципального казенного учреждения «Многофункциональный центр предоставления государственных и муниципальных услуг» Ипатовского района  Ставропольского края. В отчетном периоде осуществлялись расходы на оплату труда специалистов учреждения, коммунальные, транспортные расходы, расходы на приобретение ГСМ и содержание имущества. </t>
  </si>
  <si>
    <t>Выполнение контрольного события: Кассовый расход на обеспечение деятельности  муниципального казенного учреждения «Многофункциональный центр предоставления государственных и муниципальных услуг» Ипатовского городского округа  Ставропольского края  за январь-март 2021 г.  2234,03 тыс. руб., что составило 17,83 %к плановому назначению</t>
  </si>
  <si>
    <t>Сотрудниками многофункционального центра предоставления государственных и муниципальных услуг Ипатовского района  Ставропольского края и специалистами отделов аппарата и отделв (управлений, комитета) со статусом юридического админситарции Ипатовсокого городского округа на постоянной основе проводится оценка качества предоставления государственных и муниципальных услуг на основе анкетирования заявителей.</t>
  </si>
  <si>
    <t>Выполнение контрольного события: Доля заявителей, удовлетворенных качеством доступности государственных и муниципальных услуг, предоставляемых на базе многофункционального центра, от  общего числа опрошенных заявителей по состоянию на 01.04.2010 года составляет 97,4%. Положением по организации проведения мониторинга качества предоставления муниципальных услуг в администрации Ипатовского городского округа Ставропольского края, утвержденным постановлением администрации Ипатовского городского округа,  проведение  мониторинга качества предоставления муниципальных услуг обеспечивается отделами аппарата и отделам (управлениям, комитетом) со статусом юридического лица, итоговые отчеты о результатах мониторинга предоставляются по итогам года.</t>
  </si>
  <si>
    <t>Сведения о ходе реализации основного мероприятия 4.4., причины невыполнения, отклонения сроков, объемов финансирования основного мероприятия и их влияние на ход реализации Программы</t>
  </si>
  <si>
    <t>Отделом экономического развития администрации Ипатовского городского округа Ставропольского края ежегодно утверждается перечень муниципальных услуг, подлежащих переводу в электронный вид в первоочередном порядке. В 2021 году за счет средств местного бюджета на перевод в электронный вид муниципальных услуг предусмотрены средства в размере 200,0 тыс.рублей. Освоение средств планируется в 4 квартале текущего года.</t>
  </si>
  <si>
    <t>Выполнение контрольного события:  По состоянию на 01.04.2021 г. администрацией Ипатовского городского округа Ставропольского края в электронной форме предоставления оказывается 27 муниципальных услуг.</t>
  </si>
  <si>
    <t>Основное мероприятие: Совершенствование деятельности органов местного самоуправления Ипатовского городского округа Ставропольского края по поддержке малого и среднего предпринимательства</t>
  </si>
  <si>
    <t>Сведения о ходе реализации основного мероприятия 6.3.3., причины невыполнения, отклонения сроков, объемов финансирования основного мероприятия и их влияние на ход реализации Программы</t>
  </si>
  <si>
    <t>Финансирование основного мероприятия осуществляется в полном  объеме и в установленный срок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</si>
  <si>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путем плодотворной деятельности главы администрации Ипатовского городского округа Ставропольского края за 1 квартал 2021 г. составили 15,0% к плановому назначению</t>
  </si>
  <si>
    <t>Выполнение контрольного события: Расходы направленные на обеспечение достижения основных показателей социально-экономического развития Ипатовского городского округа Ставропольского края в рамках обеспечения деятельности администрации Ипатовского городского округа Ставропольского края за 1 квартал 2021 г. составили 163,93% к плановому назначению</t>
  </si>
  <si>
    <t>Сведения о ходе реализации основного мероприятия 5.3., причины невыполнения, отклонения сроков, объемов финансирования основного мероприятия и их влияние на ход реализации Программы</t>
  </si>
  <si>
    <t>Выполнение контрольного события: Обеспечение расходов связанных с обеспечением деятельности (оказанием услуг) в области хозяйственно- технического обеспечения за отчетный период составляет 19,64% к плану</t>
  </si>
  <si>
    <t>Выполнение контрольного события: Расходы для исполнения переданных полномочий  дерации за 1 квартал 2021 г. составили 17,4% к плановому назначению</t>
  </si>
  <si>
    <t>Выполнение контрольного события: Обеспечение расходов по организации и осуществлению деятельности по опеке и попечительству  в области здравоохранения за январь- март 2021 г. составили 9,85% к плановому назначению</t>
  </si>
  <si>
    <t>В течении 1 квартала 2021 года необходимость внесения изменений в приказ об утверждении или внесений изменений в Порядок представления главными распорядителями средств бюджета Ипатовского городского округа Ставропольского края обоснований бюджетных ассигнований на очередной финансовый год и плановый период отсутсвовала</t>
  </si>
  <si>
    <t xml:space="preserve">Постановлением администрации Ипатовского городского округа Ставропольского края от 09.02.2021г. №128 утвержден Бюджетный прогноз Ипатовского городского округа Ставропольского края на 2021-2026 годы </t>
  </si>
  <si>
    <t xml:space="preserve">31.12.2021/ </t>
  </si>
  <si>
    <t>31.12.2021/</t>
  </si>
  <si>
    <t>31.12.2021/   31.03.2021</t>
  </si>
  <si>
    <t xml:space="preserve">31.12.2021/                          30.09.2021/  25.02.2021  </t>
  </si>
  <si>
    <t xml:space="preserve">31.12.2021/ 09.02.2021     31.12.2021/ 31.03.2021        31.12.2021/     </t>
  </si>
  <si>
    <t>У МУП "Жилищно- коммунальное хозяйство" Ипатовского района (далее- МУП "ЖКХ") задолженность по налогам и сборам, пени и штрафы в бюджет всех уровней РФ отсутствует.  Специалистами МУП "ЖКХ" ведется работа по предупреждению и взысканию уже имеющейся, проводятся мероприятия по взысканию задолженности с населения, а именно:                                                                                                                                                                 после пооведения  мероприятий по досудебному урегулированию вопроса об оплате задолженности проводится взыскание задолженности в судебном порядке. МУП "ЖКХ" подает в суд исковые заявления и заявления о выдаче судебного приказа о взыскании задолженности за жилищко- коммунальные услуги и направление судебных приказов и/или исполнительных листов для взыскания задолженности в Федеральную Службу Судебных Приставов России по СК; сотрудники МУП "ЖКХ" постоянно производят поквартирный обход собственников помещений с вручением уведомлений о наличии задолженности и необходимости о необходимости ее погашения в кратчайшие сроки. Кроме того, должники уведомлены о необходимости оплатить имеющуюся задолженность посредством объявлений, размещенных на информационных стендах в местах общего пользования многоквартирных домов, телефонных звонков</t>
  </si>
  <si>
    <t>Пояснительная записка к отчету об исполнении бюджета за 1 квартал 2021г. будет сфорирован в апреле.</t>
  </si>
  <si>
    <t>Контрольное событие 4: Внесение изменений в решение Думы ИГО СК "О бюджете Ипатовского городского округа Ставропольского края на очередной финансовый год и плановый период"</t>
  </si>
  <si>
    <t xml:space="preserve">В 1 квартале 2021г. Принято решение Думы ИГО СК от 03.02.2021г. №10 "О внесении изменений в решение Думы Ипатовского городского округа Ставропольского края от 15.12.202г. №150 "О бюджете Ипатовского городского округа Ставропольского края на 2021 год и плановый период 2022 и 2023 годов" </t>
  </si>
  <si>
    <t>31.12.2021/ 31.03.2021     31.12.2021/       15.12.2021/    31.03.2021</t>
  </si>
  <si>
    <t xml:space="preserve">В декабре 2020г. на срок реализации 2021-2026гг. Утверждены 14 муниципальных программ округа. Результатом реализации данного основного мероприятия является равномерность расходования средств местного бюджета в течении квартала и своевременость производимых расчетов. В соответствии с п.3.7. приказа ФУ АИГО СК от 12.01.2018г. №33 "О порядке составления показателей кассового плана за истекший квартал, в 1 квартале 2021г. отклонений от фактических выплат от соответствующих показателей кассового плана по расходам местного бюджета на величину более чем на 5 процентов от указанного показателя не было </t>
  </si>
  <si>
    <t>Бюджетные ассигнования, предусмотренные решением о бюджете на 2021 год и плановый период 2022-2023 г.г., распределены в рамках муниципальных программам и в соответствии с непрограммными направлениями деятельности</t>
  </si>
  <si>
    <t>Срок исполнения контрольного события не наступил</t>
  </si>
  <si>
    <t>В течение 1 квартала 2021 года ФУ Ипатовского ГО СК осуществлялся контроль за разработкой проектов муниципальных программ округа и внесением изменений в программы. В целях приведения в соответствие с местным бюджетом на очередной финансовый год, в течении 3 месяцев со дня вступления решения Думы ИГО СК в силу были внесены изменения в следующие муниципальные программы: "Развитие жилищно- коммунального хозяйства, защита населения и территории от чрезвычайных ситуаций в Ипатовском городском округе Ставропольского края", "Развитие экономики, малого и среднего бизнеса, потребительского рынка и улучшение инвестиционного климата в Ипатовском городском округе Ставропольского края",  "Социальная поддержка граждан в Ипатовском городском округе Ставропольского края", "Развитие физической культуры и массового спорта на территории Ипатовского городского округа Ставропольского края", "Развитие транспортной системы и обеспечение дорожного движения Ипатовского городского округа Ставропольского края", "Формирование современной городской среды"</t>
  </si>
  <si>
    <t>29.06.2021/</t>
  </si>
  <si>
    <t>Срок наступления основного мероприятия не наступил</t>
  </si>
  <si>
    <t>Срок наступления контрольного события не наступил</t>
  </si>
  <si>
    <t>Результатом реализации данного основного мероприятия является открытость бюджетных данных для широкого круга заинтересованных пользователей, доведение до граждан ИГО ключевых  позиций местного бюджета, информации о ресурсах, направляемых на социально- экономическое развитие округа, обеспечение обратной связи с населением</t>
  </si>
  <si>
    <t>31.12.2021/ 31.03.2021</t>
  </si>
  <si>
    <t>01.04.2021/ 31.03.2021</t>
  </si>
  <si>
    <t>Результатом реализации данного основного мероприятия является учет результатов оценки эффективности муниципальных программ при планировании бюджетных ассигнований местного бюджета</t>
  </si>
  <si>
    <t>В соответствии с пунктом 40 Порядка разработки, реализации и оценки эффективности муниципальных программ Ипатовского городского округа Ставропольского края, утвержденного постановлением администрации Ипатовского городского округа Ставропольского края от 26 декабря 2017 г. № 5  финансовым управлением администрации Ипатовского городского округа Ставропольского края была проведена оценка эффективности реализации муниципальных программ Ипатовского городского округа Ставропольского края за 2020 год. 31.03.2021 г. информация о результатах оценки направлена в отдел экономического развития администрации ИГО СК для подготовки Сводного доклада</t>
  </si>
  <si>
    <t>С целью оптимизации расходов на содержание бюджетной сети во всех муниципальных учреждениях ИГО СК подведомственных отделу образования, отделу культуры и молодежной политики, финансовому управлению, АИГО СК, комитету по физической культуре и спорту с 2018 года внедрен эффективный контракт. Муниципальные задания бюджетным и автономному учреждениям на 2021 год доведены в соответствии с базовыми перечнями. Результатом реализации данного основного мероприятия является соответствие расходных обязательств полномочиям и функциям органов местного самоуправления и оптимальное распределение бюджетных ресурсов для финансирования этих функций</t>
  </si>
  <si>
    <t>Необходимость внесения изменений в постановление администрации Ипатовского городского округа Ставропольского края от 26 декабря 2017 г. № 10 «О Порядке формирования и финансового обеспечения выполнения муниципального задания в отношении муниципальных учреждений Ипатовского городского округа Ставропольского края» в течении 1 квартала 2021г. отсутствовала</t>
  </si>
  <si>
    <t>31.12.2021/ 31.03.2021       31.12.2021/</t>
  </si>
  <si>
    <t>В рамках данного основного мероприятия проводился постоянный мониторинг выполнения условий предусмотренных соглашением от 12.02.2021г. №22-10-21-с, заключенным с МФ СК о мерах по социально- экономическому развитию и оздоровлению муниципальных финансов муниципального образования СК, мониторинг соблюдения норматива формирования расходов на содержание органов местного самоуправления окрга, установленного постановлением Правительства СК от 29.12.2020г. №749-п, соблюдение предельной чи сленности работников органов местного самоуправлеия ИГО СК на 2021 год в соответствии с постановлением Правительства СК от 29.12.2020г. №743-п "Об утверждении Методики расчета нормативов формирования расходов на содержание органов местного самоуправления муниципальных образований Ставропольского края"</t>
  </si>
  <si>
    <t>Распоряжением администрации ИГО СК от 03 февраля 2020 г. №23-р утвержден План мероприятий, направленных на увеличение роста доходов и оптимизацию расходов бюджета Ипатовского городского округа Ставропольского края в 2021-2023 годах». В соответствии с распоряжением Правительства Ставропольского края от  28 сентября 2018 г. № 402-рп «О программе консолидации бюджетных средств в целях оздоровления государственных финансов Ставропольского края на 2018 - 2024 годы» утвержден распоряжением администрации ИГО СК от 13 ноября 2018г. №516-р «План мероприятий по оздоровлению муниципальных финансов Ипатовского городского округа Ставропольского края на 2018 - 2024 годы»</t>
  </si>
  <si>
    <t xml:space="preserve">В процессе реализации данного основного мероприятия проводится соблюдение формализованных, прозрачных и устойчивых к коррупции процедур принятия решений об использовании бюджетных средств, в том числе при осуществлении муниципальных закупок. Результат реализации основного мероприятия- выявление, классификации и оценка нарушений при осуществлении внутреннего муниципального финансового контроля и повышение результативности контрольных мероприятий </t>
  </si>
  <si>
    <t>За 1 квартал 2021 г.по муниципальным казенным, бюджетным, автономным учреждениям просроенная кредиторская задолженность отсутствует. По МУП "ЖКХ" Ипатовского района 26 августа 2020г. разработан "План мероприятий по недопущению наличия и снижению просроченной кредиторской здолженности муниципального казенного учреждения "Жилищно- коммунальное хозяйство" Ипатовского района Ставропольского края</t>
  </si>
  <si>
    <t>В течение 1 квартала 2021 г. 2 сотрудника финансового управления повысил квалификацию по программе «Местный бюджет: формирование, исполнение, внутренний государственный (муниципальный)  финансовый контроль и внутренний финансовый аудит» на курсах , проводимых ГКУ ДПО "Учебный центр министерства финансов Ставропольского края"</t>
  </si>
  <si>
    <t>Результатом реализации данного основного мероприятия является повышение эффективности бюджетных расходов с возможностью направления высвободившихся средств на решение вопросов местного значения округа</t>
  </si>
  <si>
    <t>Приказ о внесении изменений в  Порядок составления и ведения кассового плана исполнения местного бюджета в 1 квартале текущего года не разрабатывался в связи с отсутствием необходимости</t>
  </si>
  <si>
    <t>В соответствии с постановлением Правительства Ставропольского края от 29 декабря 2020 г. № 749-п «Об утверждении нормативов формирования расходов на содержание органов местного самоуправления муниципальных образований Ставропольского края на 2021 год» для Ипатовского городского округа установлен норматив – 17,28. На 01.04.2021 года норматив не превышен</t>
  </si>
  <si>
    <t>Штатная численность муниципальных служащих Ипатовского городского округа Ставропольского края на 2021 год сформирована в соответствии с методикой расчета нормативов формирования расходов на содержание органов местного самоуправления муниципальных образований СК утвержденной постановлением Правительства СК от 29.12.2020г. №743-п. В 1 квартале 2021г. штатная численность составляет 266,5 единиц, из них 60,5 ед.- исполнение государственных полномочий (8-ед.- аппарат, 4 ед.- отдел образования, 48,5 ед.- УТСЗН), 206 ед.- решение вопросов местного значения городского округа</t>
  </si>
  <si>
    <t>Распоряжением отдела имущественных и земельных отношений администрации Ипатовского городского округа Ставропольского края от 27.11.2020г. № 147 - р утвержден график мероприятий по контролю за деятельностью учреждений, связанной с использованием и распоряжением, находящегося у учреждения имущества. В соответствии с графиком в течение в 4 квартале 2021 года планируется провести 14 проверок. По  состоянию на 01.04.2021г. из реестра муниципальной собственности было исключено 2 объека недвижимости, расположенных в п.Малые Родники, согласно договоров передачи жилого помещения в собственность (приватизация жилых помещений)</t>
  </si>
  <si>
    <t>31.12.2021/ 15.03.2021</t>
  </si>
  <si>
    <t>Обеспечение публичности информации о результатах деятельности муниципальных учреждений обеспечивается путем контроля за соблюдением сроков размещения актуальной информации на сайте (www.bus.gov.ru) в части отчетов о результатах деятельности и об использовании закрепленного за ними муниципального имущества за отчетный финансовый год, сведений о контрольных мероприятиях и их результатах, баланса учреждения за отчетный финансовый год</t>
  </si>
  <si>
    <t>Специалистами финансового управления АИГО СК проверены 80 отчетов муниципальных учреждений ИГО СК о результатах финансово- хозяйственной деятельности  за 2020 год</t>
  </si>
  <si>
    <t>В течении 1 квартала 2021 г. сотрудниками финансового управления Ипатовского ГО СК постоянно осуществляется контроль за своевременным внесением изменений в региональный перечень (классификатор) государственных и муниципальных услуг, не включенных в общероссийские (базовые) отраслевые перечни государственных и муниципальных услуг, оказываемых физическим лицам, и работ, оказание и выполнение которых предусмотрено нормативными правовыми актами Ставропольского края (муниципальными правовыми актами Ставропольского края), в том числе при осуществлении переданных органам государственной власти субъектов Российской Федерации (органам местного самоуправления муниципальных образований Ставропольского края) полномочий Российской Федерации и полномочий по предметам совместного ведения Российской Федерации и субъектов Российской Федерации</t>
  </si>
  <si>
    <t>В течении 1 квартала 2021г. необходимость корректировки формирования и финансового обеспечения выполнения муниципального задания для муниципальных учреждений округа отсутствовала</t>
  </si>
  <si>
    <t>Результатами реализации данного основного мероприятия является: повышение качества ведения бюджетного (бухгалтерского) учета и составления бюджетной (бухгалтерской) отчетности в ИГО СК, минимизация управленческих затрат на осуществление учетных и отчетных процедур, повышение эффективности использования средств местного бюджета, оптимизация численности работников органов местного самоуправления ИГО СК, оптимизация процессов работы с документами, создание большой, надежной базы данных, для полноценного функционирования системы управления бухгалтерским учетом</t>
  </si>
  <si>
    <t>В течении 1 квартала 2021 г. все муниципальные учреждения ИГО СК, органы местного самоуправления ИГО СК, органы администрации ИГО СК (за исключением управления труда и социальной защиты населения) обслуживаются в МКУ «Межотраслевая централизованная бухгалтерия». С 01.01.2021г. муниципальными учреждениями ИГО СК начата работа в системе электронного (безбумажного) документооборота</t>
  </si>
  <si>
    <t>Результатом реализации данного основного мероприятия является снижение нагрузки на местный бюджет, привлечение дополнительных финансовых средств</t>
  </si>
  <si>
    <t>31.12.2021/  31.03.2021</t>
  </si>
  <si>
    <t>31.12.2021/ 3</t>
  </si>
  <si>
    <t>Обеспечение функций финансового управления АИГО СК в отчетном периоде 2021 г.осуществлялось в соответствии с бюджетной сметой</t>
  </si>
  <si>
    <t>На реализацию мероприя по осуществление мер, направленных на энергосбережение в 2021г. предусмотрены средства местного бюджета в размере 4281,40 тыс. рублей. Освоения в отчетном периоде не было по причине плановости во 2 и 3 квартале текущего года. На перевод административных зданий Ипатовского городского округа Ставропольского края на автономное теплоснабжение в 2021 году финансирование не предусмотренно.</t>
  </si>
  <si>
    <t>Перевод административных зданий Ипатовского городского округа Ставропольского края на автономное теплоснабжение в период январь- март 2021 года не осуществлялась по причине отсутствия финансирования</t>
  </si>
  <si>
    <t>В период январь-март 2021 года работы по установке энергосберегающих оконных блоков из ПВХ в образовательных организациях Ипатовского городского округа Ставропольского края не проводились.</t>
  </si>
  <si>
    <t>Разработка (актуализация) схем теплоснабжения в 2021 году не предусмотренна.</t>
  </si>
  <si>
    <t>На реализацию мероприя по организации и содержанию мест захоронения в 2021г. предусмотрены средства местного бюджета в размере 395,50 тыс. рублей. Кассовое исполнение составило 12,83%</t>
  </si>
  <si>
    <t>Денежные средства направлены на содержание кладбищ (вывоз мусора, содержание смотрителя)</t>
  </si>
  <si>
    <t>На реализацию мероприя по организации деятельности по сбору и транспортированию твердых коммунальных отходов в 2021г. предусмотрены средства местного бюджета в размере 3040,97 тыс. рублей, заключен контракт на вывоз 3158 м3 твердых коммунальных отходов. В отчетном периоде кассовое исполнение составило 14,37%.</t>
  </si>
  <si>
    <t>Организована деятельность по сбору и транспортированию твердых коммунальных отходов. В отчетном периоде объем собранных и транспортированных отходов составил 600,0 м3.</t>
  </si>
  <si>
    <t>На реализацию мероприя на расходы на уличное освещение в 2021г. предусмотрены средства местного бюджета в размере 10869,52 тыс. рублей. Заключены контракты на ремонт уличного освещения, на поставку электрической энергии. В отчетном периоде кассовое исполнение составило 33,41%.</t>
  </si>
  <si>
    <t>Плата за потребленную электрическую энергию на уличное освещение за январь- март 2021 года составила 3631,35 тыс. руб. (328477 кВт).  Количество работающих световых фонарей уличного освещения 4380 ед.</t>
  </si>
  <si>
    <t>На реализацию мероприя по благоустройству в 2021г. предусмотрены средства местного бюджета в размере 9123,08 тыс. рублей. Заключены контракты по озеленению территории (спил деревьев, покос травы), на обустройство детской площадки в п. Советское Руно в рамках программы развитие сельских территорий. В отчетном периоде кассовое исполнение составило 1,83%.</t>
  </si>
  <si>
    <t>В отчетном периоде проведены работы по уборке центральной площади г. Ипатово и близлежащих улиц. Кронированние деревьев за период январь - март 2021г. не проводилось.</t>
  </si>
  <si>
    <t>В отчетном периоде покос травы не проводился.</t>
  </si>
  <si>
    <t>В отчетном перриоде работы по обустройству площадки в п. Советское Руно не начаты</t>
  </si>
  <si>
    <t>На реализацию мероприя в рамках программы поддержки мехтных инициатив заключены контракты: благоустройство парка Победы в с. Кевсала (вторая очередь) Ипатовского городского округа Ставропольского края, обустройство детской площадки  по улице Советская  в посёлке Большевик  Ипатовского городского округа Ставропольского края, обустройство детской площадки с установкой уличных тренажеров и воркаута по улице Центральная 28А (первый этап) в ауле Малый Барханчак Ипатовского городского округа Ставропольского края, обустройство детской площадки с установкой уличных тренажеров и воркаута по улице Вокзальная (напротив дома 85) в городе Ипатово Ипатовского городского округа Ставропольского края, благоустройство парковой зоны (4 очередь) в селе Тахта Ипатовского городского округа Ставропольского края, благоустройство сквера по улице Победы в посёлке Красочный Ипатовского городского округа Ставропольского края, благоустройство сельского кладбища в селе Большая Джалга Ипатовского городского округа Ставропольского края, благоустройство парковой зоны №1 (вторая часть) в селе Бурукшун Ипатовского городского округа Ставропольского края, ремонт тротуара по улице Михаила Елагина в посёлке Винодельненский Ипатовского городского округа Ставропольского края, ремонт тротуара по улице Школьная и улице Мира в селе Добровольное Ипатовского городского округа Ставропольского края, благоустройство парковой зоны  (вторая очередь) в селе Лиман Ипатовского городского округа Ставропольского края, ремонт тротуара по улице Чонгарская (от улицы Орджоникидзе до улицы Объездная) в городе Ипатово Ипатовского городского округа Ставропольского края, устройство детской площадки в селе Октябрьское Ипатовского городского округа Ставропольского края</t>
  </si>
  <si>
    <t>В отчетном перриоде к работам по муниципальным котрактам приступили, срок окончание работ 3 квартал 2021 г.</t>
  </si>
  <si>
    <t xml:space="preserve">В рамках основного мероприятия по благоустройству территории общего пользования заключен контракт на благоустройство сквера и обустройство фонтана. </t>
  </si>
  <si>
    <t>В отчетном перриоде к выполнению работ приступили, срок окончания работ 3 квартал 2021 года</t>
  </si>
  <si>
    <t>Реализация данного основного мероприятия предусматривает создание резерва по гражданской обороне и ликвидации чрезвычайных ситуаций, приобретение средств индивидуальной защиты сотрудникам спасательных служб</t>
  </si>
  <si>
    <t>Приобретение средств индивидуальной защиты сотрудникам спасательных служб ГО запланировано на 4 квартал 2021г.</t>
  </si>
  <si>
    <t>Объем созданного резерва по ГО и ликвидации ЧС составляет 0 тыс. руб.</t>
  </si>
  <si>
    <t>Выполнение данного основного мероприятия предусматривает обеспечение деятельности МКУ ЕДДС ИГО СК. Кассовое исполнение в отчетном периоде составило 18,17%.</t>
  </si>
  <si>
    <t>Денежные средства направлены на обеспечение деятельности МКУ ЕДДС ИГО СК в сфере предупреждения ЧС. (18,17%  к годовому плану), время реагирования на вызов составляет 7 сек.</t>
  </si>
  <si>
    <t>За период январь -март 2021 г. произведено 20 выездов.</t>
  </si>
  <si>
    <t xml:space="preserve"> Расходы на обеспечение  деятельности управления по работе с территориями Ипатовского городского округа Ставропольского края за январь- март 2021 года составлили 18,53% к плану</t>
  </si>
  <si>
    <t>Реализация основного мероприятия направлена на обеспечение  деятельности управления по работе с территориями Ипатовского городского округа Ставропольского края. В отчетном периоде касоовое исполнение составило 18,53% к плану</t>
  </si>
  <si>
    <t>Реализация основного мероприятия предусматривает расходы на выплату социальных пособий на погребение. Кассовое исполнение в 1 квартале 2021г. составило 11,0% к плану</t>
  </si>
  <si>
    <t>В 1 квартале 2021г. финансовым управлением АИГО СК проводится мониторинг недоимки по налогам, зачисляемым в бюджет ИГО СК, по результатам которого сформирован список налогоплательщиков, имеющих задолженность. Данные о налогоплательщиках, имеющих задолженность перед бюджетом переданы на рассмотрение межведомственной комиссии по вопросам увеличения доходного потенциала, контроля за поступлением налоговых и неналоговых доходов в местный бюджет. Административной комиссией ИГО СК с 01.01.2021г. по 31.03.2021г. проведено 8 заседаний, рассмотрено 7 материалов о возбуждении административных дел. Из них вынесено административной комиссией ИГО СК - 7 постановлений об административном правонарушении и наложены штрафы на общую сумму 84,0 тыс.руб.                                                                                                                                                                                                                        На основании анализа уплаты административных штрафов по постановлениям административной комиссии, подвергнуты административному  наказанию по ст. 20.25 КоАП РФ за неуплату штрафа в срок 2 налогоплательщика и по ним вынесены постановления мировыми судьями о наложении административных штрафов, подлежащих уплате в бюджет ИГО СК.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состоялось заседание межведомственной комиссии по вопросам увеличения доходного потенциала, контроля за поступлением налоговых и неналоговых доходов в бюджет ИГОГ СК (протокол от 26.03.2021г. №1), по результатам которого представлены платежные поручения о погашении задолженности по единому сельскохозяйственному налогу на сумму 2 648,4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рамках выездных мероприятий, направленных на снижение задолженности по налогам и сборам, подлежащим зачислению в бюджет ИГО СК, на территории п.Винодельненский, с.Добровольное, п.Советское Руно и с.Золоттаревка представлены платежные поручения о погашении задолженности на сумму 85,1 тыс.руб.                                                                                                                                                                                                         В целях снижения задолженности в бюджеты всех уровней РФ Межрайонной ИФНС России №3 СК проведено 2 комиссии по урегулированию задолженности. Приглашено 24 налогоплательщика с общей суммой задолженности 9 845,0 тыс.рублей. По результатам проведенной работы обеспечено погашение задолженности по налогам в сумме 4 910,0 тыс.руб., в том числе в бюджет ИГО СК -512,0 тыс.руб. По состоянию на 01.04.2021г. задолженность по арендной плате за землю уменьшилась на 850,95 тыс.руб. по отношению к 01.01.2021г. и составила 18 695,8 тыс.руб. из них: основной долг- 12 698,72 тыс.руб., пени- 5 996,98 тыс.руб., а также задолженность несостоятельных должников (банкротов) составляет 18 041,58 тыс.руб., задолженность по исполнительным листам- 9 662,61 тыс. руб.</t>
  </si>
  <si>
    <t>В соответствии и согласно требованиям Министерства финансов РФ от 28.12.2016г. №246н "О составе и порядке размещения  и предоставления информации на едином портале бюджетной системы РФ  (далее- 243н) в течение 1 квартала 2021г. Финансовым управлением проводилось формирование и размещение информации с использованием единого портала бюджетной системы РФ: в подсистеме "Электронный бюджет" опубликовано опубликовано- 30 наборов информации, в подсистеме "Бюджетное планирование" сформированы и утверждены 114 наборов информации в структуре в структурированном виде.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требованиями, утвержденными приказом МФ РФ от 22.09.2015г. №145н в течение 1 квартала 2021г. в рубрике "Открытый бюджет" на сайте АИГО СК обновлена информация в следующих разделах: доходы бюджета, расходы бюджета, муниципальные программы, введение в бюджет.                                                                                                                                                                                      Стандарты качества (оказания) муниципальных услуг (работ), выполняемых муниципальными учреждениями ИГО СК разработаны для всех услуг определенных в перечне муниципальных услуг ИГО СК оказываемых учреждениями в соответствии с ФЗ №83 от 08.05.2010г. "О внесении изменений в отдельные законодательные акт РФ по вопросам совоершенствования организации местного самоуправления ". В течение 1 квартала 2021г. сотрудниками финансового управления осуществлялся мониторинг актуальности сведений в отношении услуг, оказываемых учреждениями округа в региональном перечне (классификаторе) государственных и муниципальных услуг, не включенных в общероссийские (базовые) отраслевые перечни государственных и муниципальных услуг, оказываемых физическим лицам, и работ, оказание и выполнение которых предусмотрено нормативными правовыи актами Ставропольского края (м униципальными правовыми актами Ставропольского края), в том числе при осуществлении переданных органам государственной власти субъектов РФ (органам местного самоуправления муниципальных образований Ставропольского края) полномочий РФ и полномочий по предметам совместного ведения РФ и субъектов РФ.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31.03.2021г. 80 учреждений ИГО СК разместили информацию в полном объеме на сайте (bus.gov.ru). Информация на сайте обновляется по мере необходимости. Финансовым управлением проводится постоянный мониторинг актуальности данных и соответствие их сводному реестру</t>
  </si>
  <si>
    <t>В 1 квартале 2021г. осуществляется ежемесячный мониторинг поступлений доходов от оказания  платных услуг и иной приносящей доход деятельности муниципальных учреждений ИГО СК.  За отчетный период доходы от оказания платных услуг, зачисляемых в бюджет ИГО СК составил- 2 264,24 ты.руб. (что меньше доходов 1 квартала 2020г. на 379,0 тыс.руб.), полученные бюджетными учреждениями составили- 5 862,22 тыс.руб.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проводилась работа по привлечению дополнительных внебюджетных доходов за счет расширения видов предоставляемых муниципальных услуг, в частности:                                                                                                                                1. Платные образовательные услуги по учреждениям образования: 20 групп предшкольной подготовки (МБДОУ д/с №1 г.Ипатово, МБОУ СОШ №1 г.Ипатово, МБОУ СОШ №6 г.Ипатово, МБОУ СОШ №14 г.Ипатово, МБОУ СОШ №22 г.Ипатово, МБОУ СОШ №2 с.Б.Джалга, МБОУ СОШ №9 с.Кевсала); кружок аэробики (МБУДО Центр дополнительного образования детей Ипатовского района Ставропольского края).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В целях увеличения доходов учреждений культуры осуществлялись следующие мероприятия:публикация информации о платных услугах в средствах массовой информации; предоставлении информации в социальных сетях; выступления на родительских собраниях в школах, детских садах; размещение уличной рекламы; размещение рекламы; акции, скидки к праздникам детей, для именинников, коллективный показ; заключение договоров на оказание платных услуг с организациями (по договоренности).                                                                                                                                                                                         В муниципальном бюджетном учреждении "Детский спортивно- оздоровительный парк" приобретен новый батут и интерактивный тир. Также ведутся работы по ремонту помещения для тира.</t>
  </si>
  <si>
    <t xml:space="preserve">Реализация основного мероприятия направлено на эфективное управление, распоряжение объектами недвижимого имущества, земельными участками и рациональное их использование и предусматривает следующие расходы: оценка и экспертиза объектов, подлежащих приватизации; определение рыночной стоимости годового размера арендной платы за пользование имуществом, находящимся в собственности Ипатовского городского округа Ставропольского края; публикация в средствах массовой информации; приобретение конвертов маркированных и марок; оформление права  муниципальной собственности на объекты недвижимого  имущества, земельные участки. В отчетном периоде кассовое исполнение составило 12,74%
</t>
  </si>
  <si>
    <t>Заключен 1 договор на приобретение конвертов маркированных на сумму 9,98 тыс. руб.</t>
  </si>
  <si>
    <t xml:space="preserve"> Заключено 4 договора на публикацию информации в газете на сумму 16,81 тыс.руб.</t>
  </si>
  <si>
    <t>В 1 квартале текущенго года договор на оценку недвижимого имущества не заключался</t>
  </si>
  <si>
    <t>Заключено 12 договоров на изготовление технической документации на сумму 98,18 тыс. руб.(оплата произведена на сумму 27,72 тыс. руб.)</t>
  </si>
  <si>
    <t>Заключено 18 договоров на проведение кадастровых работ по межеванию земельного участка на сумму 130,7 тыс. руб.(оплата произведена на сумму 89,0 тыс. руб.)</t>
  </si>
  <si>
    <t>Заключен договор по уплате взносов на капитальный ремонт общего имущества в многоквартирном доме на сумму 542,91 тыс. руб. Произведена оплата в размере 122,85 тыс. руб.</t>
  </si>
  <si>
    <t>Заключено 6 догоров на сумму 215,29 тыс. руб. (оплата произведена на сумму 125,82 тыс. руб.)</t>
  </si>
  <si>
    <t xml:space="preserve">Контрольное событие 2: Заключение договоров на оценку земельных участков и имущества
</t>
  </si>
  <si>
    <t>31.12.2021</t>
  </si>
  <si>
    <t xml:space="preserve">Реализация данного основного мероприятия предусматривает ежегодное предоставление объектов недвижимости и земельных участков по договорам аренду субъектам МСП на длительный срок; ежегодное увеличение количества объектов недвижимости и земельных участков, зарегистрированных в собственность Ипатовского городского округа Ставропольского края, включенных в перечень  муниципального имущества, свободного от прав третьих лиц (за ис-ключением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предпринимательства.
Непосредственным результатом реализации основного мероприятия будет количество заключенных договоров аренды, предоставленных субъектам МСП.
</t>
  </si>
  <si>
    <t>В рамках реализации основного мероприятия подпрограммы предусмотрены расходы связанные с обеспечением деятельности, необходимых для выполнения полномочий возложенных на отдел имущественных и земельных отношений администрацииИпатовского городского округа Ставропольского края. В отчетном периоде кассовое исполнение составило 18,36%</t>
  </si>
  <si>
    <t xml:space="preserve">Расходы на выплаты по оплате труда работников отдела имущества АИГО СК в отчетном периоде составили  18,36 % к плановому назначению </t>
  </si>
  <si>
    <t xml:space="preserve">31.12.2021/     </t>
  </si>
  <si>
    <t xml:space="preserve">31.12.2021/    </t>
  </si>
  <si>
    <t xml:space="preserve">31.12.2021/      </t>
  </si>
  <si>
    <t xml:space="preserve">31.12.2021/   </t>
  </si>
  <si>
    <t xml:space="preserve">31.12.2021/  </t>
  </si>
  <si>
    <t xml:space="preserve">В  общей сложности УТСЗН оказывается 40 государственных и 4 муниципальные услуги. В 1 квартале 2021г за назначением различных мер поддержки в УТСЗН обратились 2395 человек, из них:пособия на ребенка- 190 человек; государственной социальной помощи- 113 человек;  субсидии на оплату жилого помещения и коммунальных услуг- 649 человек; ЕДВ ветеранам труда и труженникам тыла- 32 человека; ежемесячной  денежной компенсации многодетным семьям- 49 человек; пособия на пособия студентам- 39 человек; компенсации стоимости проезда по социальной необходимости- 5 человек; ежегодной компинсацией многодетным семьям на приобретение школьной формы- 589 человек; МСП по оплате жилищно- коммунальных услуг- 125 человек; единовременного пособия при рождении ребенка- 36 человек;ежемесячного пособия по уходу за ребенком- 83 человека; компенсации расходов на оплату взноса на капитальный ремонт- 14 человек; ЕДВ, назначаемой в случае рождения третьего ребенка или последующих детей до достижения ребенком возраста 3 лет- 39 человек; ежемесячной выплаты в связи с рождением (усыновлением) первого ребенка- 54 человека; компенсации уплаченного налога и родительской платы за посещение ребенком детского сада многодетным семьям- 3 человека; ежемесячной денежной выплаты на ребенка в возрасте от трех до семи лет включительно- 319 человек; дополнительной компенсации расходов на оплату жилых помещений и коммунальных услуг ветеранам Великой Отечественной войны- 30 человек; других мер социальной поддержки- 26 человек </t>
  </si>
  <si>
    <t>В первом квартале 2021 года за мерами социальной поддержки в управление обратились 2 395 граждан, из них 2 196 имели право на их получение, всем были предоставлены меры социальной поддержки, или 100,0%.  По 199  вынесены отказные решения в связи с отсутствием права на меры социальной поддержки</t>
  </si>
  <si>
    <t>В отчетном периоде за предоставлением дополнительных мер социальной поддержки и социальной помощи в УТСЗН граждане не обращались</t>
  </si>
  <si>
    <t>УТСЗН учавствует в реализации регионального проекта в части предоставления семьям с детьми ежемесячной  денежной выплаты, назначаемой в случае рождения третьего ребенка или последующих детей дл достижения ребенком возраста 3 лет. За 3 месяца 2021г. ЕДВ назначена 39 семьям, 283 получателям выплачено 10 120,0 тыс.руб.; ежемесячной выплаты в связи с рождением (усыновлением) первого ребенка. Рассотрено 54 заявления на назначение ЕДВ. Выплата произведена 337 получателям 11 152,05 тыс.руб.; предоставление государственной социальной помощи на основании социального контракта за счет бюджета Ставропольского края. В отчетном периоде ГСП на основании социального контракта назначена 4 семьям.</t>
  </si>
  <si>
    <t>На 01.04.2021г. На учете в УТСЗН состоит 807 граждан из многодетных семей, являющихся получателями мер социальной поддержки в соответствии с законодательством РФ и законодательством СК. По сравнению с аналогичным периодом прошлого года количество многодетных семей увеличелось на 2,0%</t>
  </si>
  <si>
    <t>В 1 квартале 2021г . с гражданами ИГО СК заключено 4 социальных контракта (из них- 3 многодетные семьи). Для выхода из тяжелой жизненной ситуации двум семьям выделены средства на развитие личного подсобного хозяйства в размере 100,0 тыс.руб. каждой, двум семьям выделены денежные средства для приобретения предметов первой необходимости, продуктов питания и одежы по 10 749,0 рублей ежемесячно, сроком на 3 и 6 месяцев.  В общем выплачено: 2 семьям по 100,0 тыс.руб., 1 семье- 32 245 руб., 1 семье- 64 494 руб.</t>
  </si>
  <si>
    <t>В рамках реализации основного мероприятия планируется увеличить количество доступных для инвалидов и других маломобильных групп населения муниципальных учреждений социальной инфраструктуры ИГО СК путем проведения определенных работ в муниципальном казенном общеобразовательном учреждении средняя общеобразовательная школа № 15 с. Лиман Ипатовского  района Ставропольского края. Работы запланированы на 3-4 кварталы 2021г.</t>
  </si>
  <si>
    <t xml:space="preserve">Проведение работ по обеспечению доступности для инвалидов и других маломобильных групп населения  в муниципальном казенном общеобразовательном учреждении средняя общеобразовательная школа № 15 с. Лиман Ипатовского  района Ставропольского края будет осуществлено в 3- 4 квартале 2021 года. </t>
  </si>
  <si>
    <t>В рамках реализации основного мероприятия в отчетном периоде денежные средства краевого и местного боджетов направлены на содержание УТСЗН. В частности: краевые средства на выплату заработной платы- 4 467,03 тыс.руб., услуги связи- 17,69 тыс.руб., коммунальные услуги- 153,09 тыс.руб., содержание имущества- 16,68 тыс.руб., закупка товаров и услуг для обеспечения муниципальных нужд- 3,5 тыс.руб., прочие работы и услуги- 32,25 тыс.руб.; средства местного бюджета на выплаты к юбилейным датам- 51,63 тыс.руб., обслуживание программ- 25,12 тыс.руб.</t>
  </si>
  <si>
    <t>Мероприятия по  обеспечению деятельности УТСЗН в отчетном периоде проводились стабильно и своевременно. Кассовые расходы составили 21,03% к бюджетной росписи</t>
  </si>
  <si>
    <t>Реализация основного мероприятия предусматривает расходы на приобретение и установку элементов благоустройства малых сел, исходя из заявок старост сельских населенных пунктов. Освоения денежных средств в отчетном периоде не было</t>
  </si>
  <si>
    <t>Реализация основного мероприятия предусматривает расходы на изготовление документации по ремонту объектов благоустройства, выбранных жителями малых сел. Кроме того, на реализацию проектов разития территорий, согласно сметной документации; на расходы по оплате услуг строительного контроля, в соответствии с Правилами распределения средств бюджета ИГО СК на реализацию проектов развития территорий малых сел, поселков, аулов и хуторов ИГО СК, основанных на сельских инициативах. Освоения денежных средств в отчетном периоде не было</t>
  </si>
  <si>
    <t xml:space="preserve">Реализация данного мероприятия предусматривает организацию и проведение мероприятий, направленных на гармонизацию межнациональных отношений, развитие общероссийской гражданской идентичности, социальную и культурную адаптацию мигрантов на территории ИГО СК; информационную и правовую поддержку мигрантов, прибывших на территорию ИГО СК. Результатом реализации мероприятия станет увеличение количества участников мероприятий, направленных на гармонизацию межнащиональных и межконфессиональных отношений. </t>
  </si>
  <si>
    <t>В 1 квартале 2021г. проведено более 30 мероприятий, направленных на гармонизацию межнациональных отношений, патриотическое и духовно- нравственное воспитание, укрепление общероссийской гражданской идентичности.</t>
  </si>
  <si>
    <t>В отчетном периоде в общественно- политической газете Ипатовского городского округа Ставропольского края "Степные зори" опубликовано 25 материалов о проведенных мероприятиях, направленных на гармонизацию межнациональных отношений и поддержку казачества</t>
  </si>
  <si>
    <t xml:space="preserve">Ипатовский округ не является муниципальным образованием, испытывающим большой приток мигрантов. Русское население является наиболее многочисленным и составляет около 87,2% от общей численности населения. Наибольшее количество иностранных граждан и лиц без гражданства проживают в населенных пунктах: г.Ипатово, с.Кевсала, с.Октябрьское, с.Б.Джалга, с.Бурукшун, а также в населенных пунктах. В библиотеках округа проходят познавательные часы о национальных традициях, обеспечена информационная поддержка мигрантов с использованием правовой системы "Консультант Плюс"  </t>
  </si>
  <si>
    <t xml:space="preserve">На реализацию мероприятия в 2021г. предусмотрены денежные средства в сумме 97,0 тыс.руб. и направлены они на организацию и проведение мероприятий военно- патриотической направленности, а также обеспечение участия воспитанников казачьих военно- потриотических клубов, команд и делегаций ИГО СК в краевых мероприятиях, направленных на патриотическое воспитание казачьей молодежи. Денежные средства в отчетном периоде не осваивались по причине плановости реализации мероприятий во 2-4 кварталах </t>
  </si>
  <si>
    <t xml:space="preserve">Проведение районных мероприятия, направленных на военно- патриотического воспитания казачьей молодежи и сохранение духовно- культурных основ казачества, а также участие в краевых, межрайонных, межрегиональных мероприятиях членов казачьего общества планируется на 2- 4 кварталы 2021 года. </t>
  </si>
  <si>
    <t xml:space="preserve">Реализация основного мероприятия предполагает организацию и проведение профилактических мероприятий, направленных на профилактику правонарушений, снижение масштабов незаконного потребления и оборота наркотиков, а также алкогольной и табачной продукции; приобретение отличительной символики и страхования жизни; публикиции в СМИ о проводимых профилактических мероприятиях. В 2021г. на реализацию мероприятия предусмотрены средства в сумме 59,0 тыс.руб., освоение которых планируется во 2-4 кв.  </t>
  </si>
  <si>
    <t>В целях пресечения незаконной предпринимательской деятельности граждан, занимающихся розливом и реализацией алкогольной и спиртосодержащей продукции на дому, АИГО СК проводятся совместные мероприятия с МВД России по ИГО. В 1 квартале текущего года выявлено 11 правонарушений.</t>
  </si>
  <si>
    <t>В настоящее врея отделом социального развития и общественной безопастности АИГО СК проводится работа по уточнению количества граждан, принимающих участие в охране общественного порядк, а также работа по подбору новых кандидатов в народные дружинники (около 50 человек) и после ее завершения будет принято решение о включении в состав народных дружин новых людей и об исключении из регионального реестра народных дружин граждан, которые не принимают участие в мероприятиях по охране правопорядка.</t>
  </si>
  <si>
    <t>Приобретение отличительной символики планируется после завершения работы по уточнению количества граждан принимающих участие в охране правопорядка.</t>
  </si>
  <si>
    <t>В 1 квартале 2021 г. в общественно- политической газете ИГО СК "Степные зори" было опубликовано 7 материалов, направленных на формирование у населения (преимущественно у детей) устойчивых принципов законопослушного участника дорожного движения.</t>
  </si>
  <si>
    <t>В рамках реализации основного мероприятия предусматривается проведение мониторинга политических, социально- экономических и иных процессов, оказывающих влияние на ситуацию в области противодействия терроризму и экстремизму. На реализацию мероприятия пердусмотрены средства местного бюджета в сумме 80,0 тыс.руб., которые планируется освоить во 2-3 кварталах 2021г.</t>
  </si>
  <si>
    <t>В рамках реализации основного мероприятия предполагается  проведение районных соревнований "Школа безопасности" и "Юный спасатель". Кроме того, оснащение мест с массовым пребыванием людей системами видеонаблюдения, кнопками тревожной сигнализации, усиление ограждений и обеспечение освещением в темное время суток. В отчетном периоде кассовое освоение составило 17,66% к плану.</t>
  </si>
  <si>
    <t xml:space="preserve">Обслуженно 2 системы видеонаблюдения на объектах с массовым участием людей </t>
  </si>
  <si>
    <t>Установка, ремонт и усиление ограждений на объектах с массовым пребыванием людей в отчетном периоде не проводилась</t>
  </si>
  <si>
    <t xml:space="preserve"> Установка и поддержка наружного освещения на объектах с массовым пребыванием людей в отчетном периоде не производилась</t>
  </si>
  <si>
    <t>На реализацию основного мероприятия предусмотрены средства местного бюджета в сумме 128,97 тыс. руб. и направлены они на изготовление и установку на объектах с массовым пребыванием людей плакатов по профилактике терроризма и экстремизма. Освоение средств планируется во 2-3 кв. 2021г.</t>
  </si>
  <si>
    <t xml:space="preserve">Методические пособия, листовки по профилактике терроризма и экстремизма  в отчетном периоде не разрабатывались. </t>
  </si>
  <si>
    <t xml:space="preserve">В рамках реализации данного мероприятия предполагается проведение соревнований по трудовому соперничеству среди сельскохозяйственных товаропроизводителей и работников агропромышленного комплекса ИГО СК. На чествование победителей соревнований за счет средств местного бюджета направлено 300,0 тыс.руб. В отчетном периоде освоения средств не было. </t>
  </si>
  <si>
    <t>Проведение соревнований среди сельскохозяйственных товаропроизводителей Ипатовского городского округа Ставропольского края планируется во втором полугодии 2021г.</t>
  </si>
  <si>
    <t xml:space="preserve">В рамках данного основного мероприятия предполагается реализация переданных отдельных государственных полномочий Ставропольского края в области сельского хозяйства (Закон Ставропольского края от 31 декабря 2004 № 119-кз "О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в области сельского хозяйства"), состоящих в:
      а) поддержке сельскохозяйственного производства в виде субсидий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гражданам, ведущим личные подсобные хозяйства, сельскохозяйственным потребительским кооперативам, крестьянским (фермерским) хозяйствам;
субсидий на возмещение части затрат по наращиванию маточного поголовья овец и коз;
грантов в форме субсидий гражданам, ведущим личные подсобные хозяйства, на закладку сада суперинтенсивного типа.
       б) предупреждении эпидемий в части организации и проведения меро-приятий по борьбе с иксодовыми клещами - переносчиками крымской геморрагической лихорадки в природных биотопах (на пастбищах).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мероприятия за счет средств краевого бюджета направлено 557,13 тыс.руб. Освоения денежных средств в отчетном периоде не было.
</t>
  </si>
  <si>
    <t>Сельскохозяйственные товаропроизводители в отчетном периоде не воспользовались государственной поддержкой на возмещение части затрат по наращиванию маточного поголовья овец и коз по причине отсутствия финансирования, освоение средств предполагается во 2 квартале 2021 г.</t>
  </si>
  <si>
    <t>Сельскохозяйственные товаропроизводители в отчетном периоде не воспользовались государственной поддержкой на возмещение процентной ставки по кредитам, освоение средств предполагается во 2 квартале 2021 г.</t>
  </si>
  <si>
    <t>Проведение противоклещевой обработки природных биотопов  планируется во 2 квартале 2021г.</t>
  </si>
  <si>
    <t>За январь- март текущего года сельскохозяйственные товаропроизводители не получали гранты на закладку сада.</t>
  </si>
  <si>
    <t xml:space="preserve">В рамках данного основного мероприятия Подпрограммы предполагается проведение праздничных мероприятий, посвященных чествованию работников агропромышленного комплекса Ипатовского городского округа Ставропольского края;
участие организаций агропромышленного комплекса Ипатовского городского округа Ставропольского края, в районных, краевых, российских мероприятиях. На реализацию мероприятия за счет средств местного бюджета предусмотрены средства в сумме 80,0 тыс. руб. В отчетном периоде освоения не было.
</t>
  </si>
  <si>
    <t>Организации агропромышленного комплекса Ипатовского городского округа Ставропольского края в отчетном периоде не принимали участие в районных, краевых, российских мероприятиях</t>
  </si>
  <si>
    <t>Реализация основного мероприятия направлена на осуществление управленческих функций по реализации отдельных государственных полномочий в области сельского хозяйства; организацию и проведение на территории Ипатовского городского округа Ставропольского края мероприятий по отлову и содержанию безнадзорных животных. Освоение средств краевого бюджета в отчетном периоде составило 16,14%.</t>
  </si>
  <si>
    <t>Обеспечение расходов для осуществления управленческих функций по реализации отдельных государственных  полномочий в области сельского хозяйства осуществляется в соответствии направленными заявками на финансирование. За отчетный период расходы составили 16,14 % к годовому плану</t>
  </si>
  <si>
    <t>В части организации проведения на территории Ставропольского края мероприятий по отлову и содержанию безнадзорных животных в отчетном периоде состоялся аукцион, определен победитель.</t>
  </si>
  <si>
    <t xml:space="preserve">Реализация основного мероприятия предусматривает организацию муниципальным бюджетным учреждением по физической культуре и спорту «Прогресс» физкультурно-спортивной работы на территории ИГО СК;  организацию муниципальным бюджетным учреждением по физической культуре и спорту «Детский спортивно оздоровительный парк» физкультурно-оздоровительной работы и активного досуга на территории объекта среди детей и взрослого населения ИГО СК. За счет средств местного бюджета на реализацию мероприятия в 2021 г. предусмотрено 14 782,40 тыс. руб. 
</t>
  </si>
  <si>
    <t>Реализация мероприятий в рамках обеспечения деятельности МБУ ФКС "Прогресс" за отчетный период составило 24,57%</t>
  </si>
  <si>
    <t>Основное мероприятие предусматривает организацию и проведение на территории ИГО СК официальных массовых физкультурно-оздоровительных и спортивных мероприятий среди всех категорий населения, соревнований по культивируемым видам спорта, мероприятий физкультурно-спортивного комплекса ГТО, а также участие делегаций команд и спортсменов в межрайонных, краевых и федеральных физкультурно-спортивных мероприятиях, соревнованиях по видам спорта. Работа в данном направлении обеспечит увеличение количества проводимых мероприятий, повысит их массовость, создаст необходимые условия по поэтапному отбору лучших спортсменов, определит базу для развития новых видов спорта, обеспечит результативность участия в краевых мероприятиях, повысит спортивный имидж ИГО СК, будет способствовать популяризации физкультурно-спортивных занятий и пропаганде здорового образа жизни. На реализацию мероприятия за счет средств местного бюджета направлено 1 000,0 тыс.руб. В отчетном периоде кассовое исполнение составило 9,42%.</t>
  </si>
  <si>
    <t>В отчетный период проведенно 13 районных физкультурно- спортивных мероприятий, в которых приняли участие 850 человек; приняли участие 10 человек в  краевом физкультурно- спортивном мероприятии</t>
  </si>
  <si>
    <t>Основное мероприятие предусматривает планомерное развитие спортивной инфраструктуры, ремонт, реконструкцию и строительство новых спортивных объектов на территории ИГО СК, в том числе с привлечением частных инвестиций, включением в государственные инвестиционные программы. Так, в 2021г. планируется устройство спортивных площадок в селах Кевсала и Красная Поляна. В рамках реализации развития территорий муниципальных образований, основаных на местных инициативах планируется обустройство спортивной площадки с установкой спортивного и детского оборудования в а.Юсуп- Кулакский ИГО СК. На реализацию основного мероприятия предусмотрено финансирование в сумме 31 771,51 тыс. руб. В отчетном периоде освоения средств не было.</t>
  </si>
  <si>
    <t xml:space="preserve">Проводятся подготовительные работы в рамках обеспечения мероприятия по развитию физкультурно спортивной инфраструктуры, укрепление материально- технической базы физкультуры и спорта, в том числе капитальный ремонт, реконструкция и строительство спортивных объектов на территории Ипатовского городского округа. Окончание мероприятия запланировано в 3 квартале 2021г. 
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</si>
  <si>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457,3 тыс. руб (21,44% к годовому плану)</t>
  </si>
  <si>
    <t>Основным мероприятием является обеспечение деятельности комитета по физической культуре и спорту администрации Ипатовского городского округа Ставропольского края, позволяющего создать необходимые условия для обеспечения развития физической культуры и массового спорта на территории Ипатовского городского округа Ставропольского края. В 2021 г. на реализацию мероприятия направлены средства местного бюджета в сумме 2 132,89 тыс.руб.</t>
  </si>
  <si>
    <t>В рамках данного основного мероприятия предполагается подготовка и публикация материалов о дорожно- транспортных происшествиях на официальном сайте АИГО СК в информационно-телекоммуникационной сети «Интернет»; подготовка и публикация материалов о проведении комиссий по обеспечению безопасности дорожного движения на официальном сайте АИГО СК в информационно- телекоммуникационной сети «Интернет»; информационное обеспечение стенда по детскому дорожно- транспортному травматизму. Денежные средства на реализацию мероприятия не предусмотрены.</t>
  </si>
  <si>
    <t xml:space="preserve">На официальных сайтах АИГО СК, отдела образования АИГО СК размещено 18  информационных материалов по повышению безопасности дорожного движения </t>
  </si>
  <si>
    <t>В рамках данного основного мероприятия предполагается проведение мероприятий, участие в конкурсах, связанных с безопасностью дорожного движения; укрепление учебно-материальной базы. На реализацию мероприятия за счет средств местного бюджета направлено 12,0 тыс.руб. В отчетном периоде освоения средств не было.</t>
  </si>
  <si>
    <t>В отчетном периоде проведено 45 мероприятий (викторины, конкурсы на знание правил дорожного движения учащимися общеобразовательных школ)</t>
  </si>
  <si>
    <t>Установка дорожных знаков запланирована на 2-4 кв. 2021г.</t>
  </si>
  <si>
    <t>Обустройство пешеходных переходов планируется во 2- 4 кварталах 2021 года</t>
  </si>
  <si>
    <t xml:space="preserve"> Изготовление (обновление) проектов организации дорожного движения планируется во 2-4 кварталах 2021 года.</t>
  </si>
  <si>
    <t xml:space="preserve">В рамках данного основного мероприятия предполагается проведение плановых проверок за сохранностью автомобильных дорог местного значения в установленные сроки. Денежные средства на реализацию мероприятия не предусмотрены.
</t>
  </si>
  <si>
    <t>В рамках основного мероприятия предполагается содержание автомобильных дорог, изготовление сметной документации; замена и установка дорожных знаков; установка и обслуживание светофоров; обустройство пешеходных переходов; разработка проектов организации дорожного движения. За счет средств местного бюджета на реализацию мероприятия направлено 22 310,64 тыс. руб. Кассовое освоение- 19,94%. Выполнено зимнее содержание автомобильных дорог. Проводились процедуры закупок на весенне-летнее содержание автомобильных дорог (обкос обочин, ямочный ремонт асфальтобетонного покрытия), ремонт светофорного объекта.</t>
  </si>
  <si>
    <t>Сведения о ходе реализации основного мероприятия 8.1.1.,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</si>
  <si>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В рамках данного основного мероприятия предполагается организация и проведение мероприятий патриотической и духовно-нравственной направленности; по поддержке деятельности молодёжных и детских общественных объединений;  по поддержке талантливой и инициативной молодежи; участие молодежи Ипатовского городского округа Ставропольского края в краевых и межрегиональных мероприятиях. На реализацию мероприятия в 2021г. предусмотрены средства местного бюджета в сумме 750,0 тыс.руб. Кассовое исполнение в отчетном периоде составило 34,58%.
</t>
  </si>
  <si>
    <t>Сведения о ходе реализации основного мероприятия 8.1.2.,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</si>
  <si>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Осуществление расходов на обеспечение деятельности муниципального казенного учреждения «Центр по работе с молодежью» Ипатовского района Ставропольского края</t>
  </si>
  <si>
    <t xml:space="preserve">Обеспечение деятельности муниципального казенного учреждения "Центр по работе с молодежью" Ипатовского района Ставропольского края в отчетном периоде текущего года составило 470,45 тыс. руб (20,19% к годовому плану) </t>
  </si>
  <si>
    <t>Основное мероприятие: Предоставление молодым семьям социальных выплат на приобретение жилья или строительство индивидуального жилого дома</t>
  </si>
  <si>
    <t>Сведения о ходе реализации основного мероприятия 8.2.1.,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</si>
  <si>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В рамках данного основного мероприятия формируются списки молодых семей - участников подпрограммы на территории ИГО СК в целях предоставления социальных выплат из средств местного бюджета на приобретение жилья; выдача свидетельств молодым семьям, их оплата и погашение. Ведется реестр выданных, оплаченных и погашенных свидетельств; оказывается молодым семьям - участникам подпрограммы консультативная помощь.  В 2021г. на реализацию программы направлены средства в сумме 4 557,31 тыс.руб., в том числе за счет средств краевого бюджета- 3 357,31 тыс.руб. Кассовое исполнение в отчетном периоде составило 11,31%.
</t>
  </si>
  <si>
    <t xml:space="preserve">В рамках данного основного мероприятия предполагается обеспечение участия специалистов муниципального казенного учреждения «Центр по работе с молодежью» Ипатовского района Ставропольского края в обучающих семинарах, совещаниях для работников учреждений по работе с молодежью по месту жительства;  проведение  обучения специалистов муниципального казенного учреждения «Центр по работе с молодежью» Ипатовского района Ставропольского края с целью их соответствия требованиям квалификационной характеристики по должности и полученной специальности, подтвержденного документами об образовании и квалификации в соответствии с приказом министерства здравоохранения и социального развития Российской Федерации от 28 ноября 2008 г. № 678 «Об утверждении Единого квалификационного справочника должностей руководителей, специалистов и служащих, раздел «Квалификационные характеристики должностей работников учреждений органов по делам молодежи», а также обеспечить подготовку, переподготовку, повышения квалификации специалистов по работе с детьми и молодежью не реже одного раза в три года.  На реализацию мероприятия предусмотрены средства местного бюджета в сумме 2 329,69 тыс. руб. В отчетном периоде 2 специалиста прошли курсы по охране труда . 
</t>
  </si>
  <si>
    <t>в I квартале 2021 г. заключено Соглашение № 07714000-1-2021-006 от 25 января 2021 г. между Министерством строительства и архитектуры Ставропольского края и администрацией Ипатовского городского округа Ставропольского края о предоставлении субсидии из бюджета Ставропольского края бюджету Ипатовского городского округа Ставропольского края на предоставление молодым семьям, проживающим на территории Ставропольского края, социальных выплат на приобретение (строительство) жилья в рамках реализации подпрограммы «Создание условий для обеспечения доступным и комфортным жильём граждан в Ставропольском крае» государственной программы Ставропольского края «Развитие градостроительства, строительства и архитектуры». В отчетном периоде 3 молодым семьям выданы свидетельства на получение социальной выплаты на приобретение (строительство) жилья. Во 2 квартале 2021г. планируется выдача еще 1 свидетельства на получение социальной выплаты на приобретение (строительство) жилья.</t>
  </si>
  <si>
    <t>В рамках  основного мероприятия предполагается ежеквартальное размещение информационных материалов по вопросам энергосбережения и повышения энергетической эффективности в свободном доступе в информационно - телекоммуникационной сети «Интернет». Денежные средсва на реализацию мероприятия не предусмотрены.</t>
  </si>
  <si>
    <t>В отчетном периоде социальныое пособие на погребение  выплачено 6 заявителям</t>
  </si>
  <si>
    <t>В отчетном периоде предложений от сельских жителей не поступали</t>
  </si>
  <si>
    <t>В 1 квартале 2021г. проведены конкурсные процедуры по определению подрядчика на выполнение работ по следующим объектам:  Обустройство зоны отдыха с установкой уличных тренажеров в хуторе Мелиорация Ипатовского городского округа Ставропольского края (1очередь), организация благоустройства площади около Дома Культуры с.Лесная Дача Ипатовского городского округа Ставропольского края, обустройство тротуарных дорожек в селе Софиевка Ипатовского городского округа Ставропольского края</t>
  </si>
  <si>
    <t>В январе- марте 2021 года в свободном доступе информационных материалов размещен материал по вопросам энергосбережения и повышения энергетической эффективности</t>
  </si>
  <si>
    <t>Реализация основного мероприятия предусматривает мероприятия по осуществлению мер, направленных на благоустройство общественных территорий ИГО СК. В 2021 году финансирование не предусмотрено.</t>
  </si>
  <si>
    <t>Реализация основного мероприятия предусматривает мероприятия по осуществлению мер, направленных на благоустройство дворовых территорий ИГО СК. В 2021 году финансирование не предусмотрено.</t>
  </si>
  <si>
    <t>На реализацию мероприятия регионального проекта "Формирование современной городской среды" финансирование на 2021 предусмотрены средства местного бюджетав размере 42 157,15 тыс. рублей . В ходе реализации мероприятия предусмотрено благоустройство сквера по адресу ул. Орджоникидзе 58 е (1 очередь) Ипатовского городского округа Ставропольского края. Освоения в отчетном периоде не было по причине плановости проведения работ по данному объекту на 3 и 4 квартал текущего года.</t>
  </si>
  <si>
    <t>В рамках основного мероприятия предполагается проведение ремонта автомобильных дорог с асфальтобетонным покрытием, изготовление сметной документации; ремонт дорог в щебеночном исполнении; ремонт тротуаров. На реализацию мероприятия предусмотрены средства в сумме 159 086,46 тыс.руб. В отчетном периоде заключен договор на проведение экспертизы сметной документации на выполнение работ по ремонту автомобильной дороги. Кассовое исполнение составило 0,02%.</t>
  </si>
  <si>
    <t>Контрольное событие 4: Количество проведенных спортивных мероприятий, ед.</t>
  </si>
  <si>
    <t>Контрольное событие 5: Количество организаций дополнительного образования, в которых созданы условия для развития информационного пространства, ед.</t>
  </si>
  <si>
    <t>Контрольное событие 6: Количество сотрудников организаций дополнительного  образования, повысивших свою уровень на курсах различной типологии, чел.</t>
  </si>
  <si>
    <t>Контрольное событие 7:  Количество мероприятий, проведенных в рамках реализации инновационного социального проекта "Движение вверх", ед.</t>
  </si>
  <si>
    <t>Контрольное событие 8:  Количество педагогических работников организаций дополнительного образования,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освещения, чел.</t>
  </si>
  <si>
    <t>Контрольное событие 9:   Размер среднемесячной заработной платы педагогических работников муниципальных образовательных организаций дополнительного образования, руб.</t>
  </si>
  <si>
    <t xml:space="preserve">В отчетном периоде проведено 2 спортивных мероприятия на базе МКУ ДО ДЮСША, в которых приняли участие 158 человек. </t>
  </si>
  <si>
    <t>В отчетном периоде текущего года обучающиеся не принимали участие в спортивных мероприятиях, по причине их проведения в 3-4 кварталах 2021г. Освоение денежных средств в 1 квартале 2021г. составило 1,0 тыс. руб., или 0,5 % к годовому плану (200,0 тыс.руб.).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</si>
</sst>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241">
    <xf numFmtId="0" fontId="0" fillId="0" borderId="0" xfId="0"/>
    <xf numFmtId="4" fontId="0" fillId="0" borderId="0" xfId="0" applyNumberFormat="1"/>
    <xf numFmtId="0" fontId="0" fillId="0" borderId="0" xfId="0" applyAlignment="1">
      <alignment vertical="top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9" fillId="0" borderId="0" xfId="0" applyFont="1"/>
    <xf numFmtId="0" fontId="10" fillId="0" borderId="0" xfId="0" applyFont="1" applyFill="1"/>
    <xf numFmtId="0" fontId="12" fillId="0" borderId="0" xfId="0" applyFont="1" applyFill="1"/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center"/>
    </xf>
    <xf numFmtId="164" fontId="4" fillId="0" borderId="1" xfId="21" applyNumberFormat="1" applyFont="1" applyFill="1" applyBorder="1" applyAlignment="1">
      <alignment horizontal="left" vertical="center" wrapText="1"/>
    </xf>
    <xf numFmtId="165" fontId="4" fillId="0" borderId="1" xfId="21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0" fillId="0" borderId="5" xfId="0" applyNumberFormat="1" applyFill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4" fillId="0" borderId="2" xfId="20" applyNumberFormat="1" applyFont="1" applyFill="1" applyBorder="1" applyAlignment="1">
      <alignment horizontal="left" vertical="top" wrapText="1"/>
      <protection/>
    </xf>
    <xf numFmtId="0" fontId="11" fillId="0" borderId="5" xfId="0" applyNumberFormat="1" applyFont="1" applyFill="1" applyBorder="1" applyAlignment="1">
      <alignment horizontal="left" vertical="top" wrapText="1"/>
    </xf>
    <xf numFmtId="0" fontId="11" fillId="0" borderId="6" xfId="0" applyNumberFormat="1" applyFont="1" applyFill="1" applyBorder="1" applyAlignment="1">
      <alignment horizontal="left" vertical="top" wrapText="1"/>
    </xf>
    <xf numFmtId="49" fontId="4" fillId="0" borderId="1" xfId="20" applyNumberFormat="1" applyFont="1" applyFill="1" applyBorder="1" applyAlignment="1">
      <alignment horizontal="left" vertical="top" wrapText="1"/>
      <protection/>
    </xf>
    <xf numFmtId="0" fontId="0" fillId="0" borderId="1" xfId="0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49" fontId="4" fillId="0" borderId="2" xfId="20" applyNumberFormat="1" applyFont="1" applyFill="1" applyBorder="1" applyAlignment="1">
      <alignment horizontal="left" vertical="top" wrapText="1"/>
      <protection/>
    </xf>
    <xf numFmtId="0" fontId="5" fillId="0" borderId="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4" fillId="0" borderId="2" xfId="20" applyFont="1" applyFill="1" applyBorder="1" applyAlignment="1">
      <alignment horizontal="left" vertical="top" wrapText="1"/>
      <protection/>
    </xf>
    <xf numFmtId="0" fontId="10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0" borderId="5" xfId="0" applyFont="1" applyFill="1" applyBorder="1" applyAlignment="1">
      <alignment horizontal="left" vertical="top"/>
    </xf>
    <xf numFmtId="0" fontId="11" fillId="0" borderId="6" xfId="0" applyFont="1" applyFill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2" fillId="0" borderId="5" xfId="0" applyFont="1" applyBorder="1" applyAlignment="1">
      <alignment horizontal="justify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42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9"/>
  <sheetViews>
    <sheetView tabSelected="1" zoomScale="93" zoomScaleNormal="93" zoomScalePageLayoutView="96" workbookViewId="0" topLeftCell="A196">
      <selection activeCell="L214" sqref="L214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1" width="15.28125" style="0" customWidth="1"/>
    <col min="14" max="14" width="13.28125" style="0" bestFit="1" customWidth="1"/>
  </cols>
  <sheetData>
    <row r="1" spans="1:10" ht="11.25" customHeight="1">
      <c r="A1" s="7"/>
      <c r="B1" s="7"/>
      <c r="C1" s="7"/>
      <c r="D1" s="8" t="s">
        <v>150</v>
      </c>
      <c r="E1" s="8"/>
      <c r="F1" s="8"/>
      <c r="G1" s="8"/>
      <c r="H1" s="8"/>
      <c r="I1" s="8"/>
      <c r="J1" s="8"/>
    </row>
    <row r="2" spans="1:11" ht="12" customHeight="1">
      <c r="A2" s="9"/>
      <c r="B2" s="9"/>
      <c r="C2" s="9"/>
      <c r="D2" s="10" t="s">
        <v>151</v>
      </c>
      <c r="E2" s="10"/>
      <c r="F2" s="8"/>
      <c r="G2" s="8"/>
      <c r="H2" s="10"/>
      <c r="I2" s="10"/>
      <c r="J2" s="10"/>
      <c r="K2" s="5"/>
    </row>
    <row r="3" spans="1:11" ht="12.75" customHeight="1">
      <c r="A3" s="9"/>
      <c r="B3" s="9"/>
      <c r="C3" s="9"/>
      <c r="D3" s="10" t="s">
        <v>391</v>
      </c>
      <c r="E3" s="10"/>
      <c r="F3" s="8"/>
      <c r="G3" s="8"/>
      <c r="H3" s="10"/>
      <c r="I3" s="10"/>
      <c r="J3" s="10"/>
      <c r="K3" s="5"/>
    </row>
    <row r="4" spans="1:10" ht="15">
      <c r="A4" s="7"/>
      <c r="B4" s="7"/>
      <c r="C4" s="7"/>
      <c r="D4" s="7"/>
      <c r="E4" s="7"/>
      <c r="F4" s="9"/>
      <c r="G4" s="7"/>
      <c r="H4" s="7"/>
      <c r="I4" s="7"/>
      <c r="J4" s="7"/>
    </row>
    <row r="5" spans="1:10" ht="15" customHeight="1">
      <c r="A5" s="173" t="s">
        <v>1</v>
      </c>
      <c r="B5" s="170" t="s">
        <v>0</v>
      </c>
      <c r="C5" s="170" t="s">
        <v>381</v>
      </c>
      <c r="D5" s="176" t="s">
        <v>2</v>
      </c>
      <c r="E5" s="177"/>
      <c r="F5" s="177"/>
      <c r="G5" s="177"/>
      <c r="H5" s="177"/>
      <c r="I5" s="177"/>
      <c r="J5" s="178"/>
    </row>
    <row r="6" spans="1:11" ht="14.25" customHeight="1">
      <c r="A6" s="174"/>
      <c r="B6" s="171"/>
      <c r="C6" s="171"/>
      <c r="D6" s="170" t="s">
        <v>3</v>
      </c>
      <c r="E6" s="180" t="s">
        <v>4</v>
      </c>
      <c r="F6" s="181"/>
      <c r="G6" s="182"/>
      <c r="H6" s="170" t="s">
        <v>382</v>
      </c>
      <c r="I6" s="170" t="s">
        <v>336</v>
      </c>
      <c r="J6" s="179" t="s">
        <v>383</v>
      </c>
      <c r="K6" s="4"/>
    </row>
    <row r="7" spans="1:14" ht="67.5" customHeight="1">
      <c r="A7" s="175"/>
      <c r="B7" s="172"/>
      <c r="C7" s="172"/>
      <c r="D7" s="172"/>
      <c r="E7" s="12" t="s">
        <v>335</v>
      </c>
      <c r="F7" s="12" t="s">
        <v>5</v>
      </c>
      <c r="G7" s="12" t="s">
        <v>6</v>
      </c>
      <c r="H7" s="175"/>
      <c r="I7" s="172"/>
      <c r="J7" s="179"/>
      <c r="K7" s="1"/>
      <c r="N7" s="4"/>
    </row>
    <row r="8" spans="1:1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3"/>
    </row>
    <row r="9" spans="1:11" ht="15">
      <c r="A9" s="167" t="s">
        <v>8</v>
      </c>
      <c r="B9" s="168"/>
      <c r="C9" s="168"/>
      <c r="D9" s="168"/>
      <c r="E9" s="168"/>
      <c r="F9" s="168"/>
      <c r="G9" s="168"/>
      <c r="H9" s="168"/>
      <c r="I9" s="168"/>
      <c r="J9" s="169"/>
      <c r="K9" s="3"/>
    </row>
    <row r="10" spans="1:11" ht="27" customHeight="1">
      <c r="A10" s="71" t="s">
        <v>7</v>
      </c>
      <c r="B10" s="18" t="s">
        <v>12</v>
      </c>
      <c r="C10" s="15" t="s">
        <v>724</v>
      </c>
      <c r="D10" s="72">
        <f aca="true" t="shared" si="0" ref="D10:I10">D11+D28+D63+D84+D95+D114+D119+D124</f>
        <v>151624.19</v>
      </c>
      <c r="E10" s="72">
        <f t="shared" si="0"/>
        <v>3546.12</v>
      </c>
      <c r="F10" s="72">
        <f t="shared" si="0"/>
        <v>0</v>
      </c>
      <c r="G10" s="72">
        <f t="shared" si="0"/>
        <v>74865.57</v>
      </c>
      <c r="H10" s="72">
        <f t="shared" si="0"/>
        <v>3121.33</v>
      </c>
      <c r="I10" s="72">
        <f t="shared" si="0"/>
        <v>0</v>
      </c>
      <c r="J10" s="72">
        <f>D10+H10</f>
        <v>154745.52</v>
      </c>
      <c r="K10" s="1"/>
    </row>
    <row r="11" spans="1:11" ht="24.75" customHeight="1">
      <c r="A11" s="16" t="s">
        <v>9</v>
      </c>
      <c r="B11" s="17" t="s">
        <v>10</v>
      </c>
      <c r="C11" s="14" t="s">
        <v>725</v>
      </c>
      <c r="D11" s="69">
        <v>48710.87</v>
      </c>
      <c r="E11" s="69">
        <v>2484.18</v>
      </c>
      <c r="F11" s="69">
        <v>0</v>
      </c>
      <c r="G11" s="69">
        <v>19191.02</v>
      </c>
      <c r="H11" s="69">
        <v>1949.87</v>
      </c>
      <c r="I11" s="69">
        <v>0</v>
      </c>
      <c r="J11" s="70">
        <f>D11+H11</f>
        <v>50660.740000000005</v>
      </c>
      <c r="K11" s="1"/>
    </row>
    <row r="12" spans="1:11" ht="14.25" customHeight="1">
      <c r="A12" s="100" t="s">
        <v>392</v>
      </c>
      <c r="B12" s="100"/>
      <c r="C12" s="100"/>
      <c r="D12" s="100"/>
      <c r="E12" s="100"/>
      <c r="F12" s="100"/>
      <c r="G12" s="100"/>
      <c r="H12" s="100"/>
      <c r="I12" s="100"/>
      <c r="J12" s="101"/>
      <c r="K12" s="1"/>
    </row>
    <row r="13" spans="1:11" ht="24.75" customHeight="1">
      <c r="A13" s="109" t="s">
        <v>604</v>
      </c>
      <c r="B13" s="110"/>
      <c r="C13" s="110"/>
      <c r="D13" s="110"/>
      <c r="E13" s="110"/>
      <c r="F13" s="110"/>
      <c r="G13" s="110"/>
      <c r="H13" s="110"/>
      <c r="I13" s="110"/>
      <c r="J13" s="111"/>
      <c r="K13" s="1"/>
    </row>
    <row r="14" spans="1:10" ht="15" customHeight="1">
      <c r="A14" s="183" t="s">
        <v>162</v>
      </c>
      <c r="B14" s="88"/>
      <c r="C14" s="88"/>
      <c r="D14" s="88"/>
      <c r="E14" s="88"/>
      <c r="F14" s="88"/>
      <c r="G14" s="88"/>
      <c r="H14" s="88"/>
      <c r="I14" s="88"/>
      <c r="J14" s="89"/>
    </row>
    <row r="15" spans="1:10" ht="25.5" customHeight="1">
      <c r="A15" s="183" t="s">
        <v>576</v>
      </c>
      <c r="B15" s="90"/>
      <c r="C15" s="90"/>
      <c r="D15" s="90"/>
      <c r="E15" s="90"/>
      <c r="F15" s="90"/>
      <c r="G15" s="90"/>
      <c r="H15" s="90"/>
      <c r="I15" s="90"/>
      <c r="J15" s="91"/>
    </row>
    <row r="16" spans="1:10" ht="13.5" customHeight="1">
      <c r="A16" s="105" t="s">
        <v>163</v>
      </c>
      <c r="B16" s="160"/>
      <c r="C16" s="160"/>
      <c r="D16" s="160"/>
      <c r="E16" s="160"/>
      <c r="F16" s="160"/>
      <c r="G16" s="160"/>
      <c r="H16" s="160"/>
      <c r="I16" s="160"/>
      <c r="J16" s="161"/>
    </row>
    <row r="17" spans="1:10" ht="13.5" customHeight="1">
      <c r="A17" s="105" t="s">
        <v>326</v>
      </c>
      <c r="B17" s="110"/>
      <c r="C17" s="110"/>
      <c r="D17" s="110"/>
      <c r="E17" s="110"/>
      <c r="F17" s="110"/>
      <c r="G17" s="110"/>
      <c r="H17" s="110"/>
      <c r="I17" s="110"/>
      <c r="J17" s="111"/>
    </row>
    <row r="18" spans="1:10" ht="14.25" customHeight="1">
      <c r="A18" s="105" t="s">
        <v>164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5" customHeight="1">
      <c r="A19" s="105" t="s">
        <v>577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25.5" customHeight="1">
      <c r="A20" s="105" t="s">
        <v>165</v>
      </c>
      <c r="B20" s="184"/>
      <c r="C20" s="184"/>
      <c r="D20" s="184"/>
      <c r="E20" s="184"/>
      <c r="F20" s="184"/>
      <c r="G20" s="184"/>
      <c r="H20" s="184"/>
      <c r="I20" s="184"/>
      <c r="J20" s="185"/>
    </row>
    <row r="21" spans="1:10" ht="13.5" customHeight="1">
      <c r="A21" s="102" t="s">
        <v>578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4.25" customHeight="1">
      <c r="A22" s="87" t="s">
        <v>166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24.75" customHeight="1">
      <c r="A23" s="87" t="s">
        <v>579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7" t="s">
        <v>167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25.5" customHeight="1">
      <c r="A25" s="87" t="s">
        <v>580</v>
      </c>
      <c r="B25" s="90"/>
      <c r="C25" s="90"/>
      <c r="D25" s="90"/>
      <c r="E25" s="90"/>
      <c r="F25" s="90"/>
      <c r="G25" s="90"/>
      <c r="H25" s="90"/>
      <c r="I25" s="90"/>
      <c r="J25" s="91"/>
    </row>
    <row r="26" spans="1:10" ht="24.75" customHeight="1">
      <c r="A26" s="87" t="s">
        <v>168</v>
      </c>
      <c r="B26" s="88"/>
      <c r="C26" s="88"/>
      <c r="D26" s="88"/>
      <c r="E26" s="88"/>
      <c r="F26" s="88"/>
      <c r="G26" s="88"/>
      <c r="H26" s="88"/>
      <c r="I26" s="88"/>
      <c r="J26" s="89"/>
    </row>
    <row r="27" spans="1:10" ht="38.25" customHeight="1">
      <c r="A27" s="87" t="s">
        <v>581</v>
      </c>
      <c r="B27" s="90"/>
      <c r="C27" s="90"/>
      <c r="D27" s="90"/>
      <c r="E27" s="90"/>
      <c r="F27" s="90"/>
      <c r="G27" s="90"/>
      <c r="H27" s="90"/>
      <c r="I27" s="90"/>
      <c r="J27" s="91"/>
    </row>
    <row r="28" spans="1:11" ht="25.5" customHeight="1">
      <c r="A28" s="16" t="s">
        <v>11</v>
      </c>
      <c r="B28" s="60" t="s">
        <v>13</v>
      </c>
      <c r="C28" s="14" t="s">
        <v>724</v>
      </c>
      <c r="D28" s="26">
        <v>90291.37</v>
      </c>
      <c r="E28" s="26">
        <v>1061.94</v>
      </c>
      <c r="F28" s="26">
        <v>0</v>
      </c>
      <c r="G28" s="26">
        <v>54329.79</v>
      </c>
      <c r="H28" s="26">
        <v>1167.63</v>
      </c>
      <c r="I28" s="26">
        <v>0</v>
      </c>
      <c r="J28" s="70">
        <f>D28+H28</f>
        <v>91459</v>
      </c>
      <c r="K28" s="1"/>
    </row>
    <row r="29" spans="1:11" ht="14.25" customHeight="1">
      <c r="A29" s="100" t="s">
        <v>393</v>
      </c>
      <c r="B29" s="100"/>
      <c r="C29" s="100"/>
      <c r="D29" s="100"/>
      <c r="E29" s="100"/>
      <c r="F29" s="100"/>
      <c r="G29" s="100"/>
      <c r="H29" s="100"/>
      <c r="I29" s="100"/>
      <c r="J29" s="101"/>
      <c r="K29" s="1"/>
    </row>
    <row r="30" spans="1:11" ht="24.75" customHeight="1">
      <c r="A30" s="109" t="s">
        <v>605</v>
      </c>
      <c r="B30" s="110"/>
      <c r="C30" s="110"/>
      <c r="D30" s="110"/>
      <c r="E30" s="110"/>
      <c r="F30" s="110"/>
      <c r="G30" s="110"/>
      <c r="H30" s="110"/>
      <c r="I30" s="110"/>
      <c r="J30" s="111"/>
      <c r="K30" s="1"/>
    </row>
    <row r="31" spans="1:10" ht="12.75" customHeight="1">
      <c r="A31" s="87" t="s">
        <v>169</v>
      </c>
      <c r="B31" s="88"/>
      <c r="C31" s="88"/>
      <c r="D31" s="88"/>
      <c r="E31" s="88"/>
      <c r="F31" s="88"/>
      <c r="G31" s="88"/>
      <c r="H31" s="88"/>
      <c r="I31" s="88"/>
      <c r="J31" s="89"/>
    </row>
    <row r="32" spans="1:10" ht="36.75" customHeight="1">
      <c r="A32" s="87" t="s">
        <v>582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1:10" ht="15" customHeight="1">
      <c r="A33" s="87" t="s">
        <v>170</v>
      </c>
      <c r="B33" s="88"/>
      <c r="C33" s="88"/>
      <c r="D33" s="88"/>
      <c r="E33" s="88"/>
      <c r="F33" s="88"/>
      <c r="G33" s="88"/>
      <c r="H33" s="88"/>
      <c r="I33" s="88"/>
      <c r="J33" s="89"/>
    </row>
    <row r="34" spans="1:10" ht="12" customHeight="1">
      <c r="A34" s="87" t="s">
        <v>583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1:10" ht="25.5" customHeight="1">
      <c r="A35" s="87" t="s">
        <v>171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25.5" customHeight="1">
      <c r="A36" s="122" t="s">
        <v>584</v>
      </c>
      <c r="B36" s="90"/>
      <c r="C36" s="90"/>
      <c r="D36" s="90"/>
      <c r="E36" s="90"/>
      <c r="F36" s="90"/>
      <c r="G36" s="90"/>
      <c r="H36" s="90"/>
      <c r="I36" s="90"/>
      <c r="J36" s="91"/>
    </row>
    <row r="37" spans="1:10" ht="25.5" customHeight="1">
      <c r="A37" s="87" t="s">
        <v>172</v>
      </c>
      <c r="B37" s="88"/>
      <c r="C37" s="88"/>
      <c r="D37" s="88"/>
      <c r="E37" s="88"/>
      <c r="F37" s="88"/>
      <c r="G37" s="88"/>
      <c r="H37" s="88"/>
      <c r="I37" s="88"/>
      <c r="J37" s="89"/>
    </row>
    <row r="38" spans="1:10" ht="16.5" customHeight="1">
      <c r="A38" s="87" t="s">
        <v>585</v>
      </c>
      <c r="B38" s="90"/>
      <c r="C38" s="90"/>
      <c r="D38" s="90"/>
      <c r="E38" s="90"/>
      <c r="F38" s="90"/>
      <c r="G38" s="90"/>
      <c r="H38" s="90"/>
      <c r="I38" s="90"/>
      <c r="J38" s="91"/>
    </row>
    <row r="39" spans="1:10" ht="14.25" customHeight="1">
      <c r="A39" s="87" t="s">
        <v>173</v>
      </c>
      <c r="B39" s="88"/>
      <c r="C39" s="88"/>
      <c r="D39" s="88"/>
      <c r="E39" s="88"/>
      <c r="F39" s="88"/>
      <c r="G39" s="88"/>
      <c r="H39" s="88"/>
      <c r="I39" s="88"/>
      <c r="J39" s="89"/>
    </row>
    <row r="40" spans="1:10" ht="14.25" customHeight="1">
      <c r="A40" s="87" t="s">
        <v>327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3.5" customHeight="1">
      <c r="A41" s="87" t="s">
        <v>174</v>
      </c>
      <c r="B41" s="88"/>
      <c r="C41" s="88"/>
      <c r="D41" s="88"/>
      <c r="E41" s="88"/>
      <c r="F41" s="88"/>
      <c r="G41" s="88"/>
      <c r="H41" s="88"/>
      <c r="I41" s="88"/>
      <c r="J41" s="89"/>
    </row>
    <row r="42" spans="1:10" ht="24.75" customHeight="1">
      <c r="A42" s="87" t="s">
        <v>586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27" customHeight="1">
      <c r="A43" s="87" t="s">
        <v>175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37.5" customHeight="1">
      <c r="A44" s="122" t="s">
        <v>587</v>
      </c>
      <c r="B44" s="90"/>
      <c r="C44" s="90"/>
      <c r="D44" s="90"/>
      <c r="E44" s="90"/>
      <c r="F44" s="90"/>
      <c r="G44" s="90"/>
      <c r="H44" s="90"/>
      <c r="I44" s="90"/>
      <c r="J44" s="91"/>
    </row>
    <row r="45" spans="1:10" ht="13.5" customHeight="1">
      <c r="A45" s="87" t="s">
        <v>337</v>
      </c>
      <c r="B45" s="88"/>
      <c r="C45" s="88"/>
      <c r="D45" s="88"/>
      <c r="E45" s="88"/>
      <c r="F45" s="88"/>
      <c r="G45" s="88"/>
      <c r="H45" s="88"/>
      <c r="I45" s="88"/>
      <c r="J45" s="89"/>
    </row>
    <row r="46" spans="1:10" ht="14.25" customHeight="1">
      <c r="A46" s="122" t="s">
        <v>592</v>
      </c>
      <c r="B46" s="90"/>
      <c r="C46" s="90"/>
      <c r="D46" s="90"/>
      <c r="E46" s="90"/>
      <c r="F46" s="90"/>
      <c r="G46" s="90"/>
      <c r="H46" s="90"/>
      <c r="I46" s="90"/>
      <c r="J46" s="91"/>
    </row>
    <row r="47" spans="1:10" ht="15" customHeight="1">
      <c r="A47" s="87" t="s">
        <v>588</v>
      </c>
      <c r="B47" s="88"/>
      <c r="C47" s="88"/>
      <c r="D47" s="88"/>
      <c r="E47" s="88"/>
      <c r="F47" s="88"/>
      <c r="G47" s="88"/>
      <c r="H47" s="88"/>
      <c r="I47" s="88"/>
      <c r="J47" s="89"/>
    </row>
    <row r="48" spans="1:10" ht="14.25" customHeight="1">
      <c r="A48" s="87" t="s">
        <v>589</v>
      </c>
      <c r="B48" s="90"/>
      <c r="C48" s="90"/>
      <c r="D48" s="90"/>
      <c r="E48" s="90"/>
      <c r="F48" s="90"/>
      <c r="G48" s="90"/>
      <c r="H48" s="90"/>
      <c r="I48" s="90"/>
      <c r="J48" s="91"/>
    </row>
    <row r="49" spans="1:10" ht="14.25" customHeight="1">
      <c r="A49" s="87" t="s">
        <v>590</v>
      </c>
      <c r="B49" s="88"/>
      <c r="C49" s="88"/>
      <c r="D49" s="88"/>
      <c r="E49" s="88"/>
      <c r="F49" s="88"/>
      <c r="G49" s="88"/>
      <c r="H49" s="88"/>
      <c r="I49" s="88"/>
      <c r="J49" s="89"/>
    </row>
    <row r="50" spans="1:10" ht="14.25" customHeight="1">
      <c r="A50" s="87" t="s">
        <v>591</v>
      </c>
      <c r="B50" s="90"/>
      <c r="C50" s="90"/>
      <c r="D50" s="90"/>
      <c r="E50" s="90"/>
      <c r="F50" s="90"/>
      <c r="G50" s="90"/>
      <c r="H50" s="90"/>
      <c r="I50" s="90"/>
      <c r="J50" s="91"/>
    </row>
    <row r="51" spans="1:10" ht="17.25" customHeight="1">
      <c r="A51" s="87" t="s">
        <v>625</v>
      </c>
      <c r="B51" s="88"/>
      <c r="C51" s="88"/>
      <c r="D51" s="88"/>
      <c r="E51" s="88"/>
      <c r="F51" s="88"/>
      <c r="G51" s="88"/>
      <c r="H51" s="88"/>
      <c r="I51" s="88"/>
      <c r="J51" s="89"/>
    </row>
    <row r="52" spans="1:10" ht="15" customHeight="1">
      <c r="A52" s="87" t="s">
        <v>593</v>
      </c>
      <c r="B52" s="90"/>
      <c r="C52" s="90"/>
      <c r="D52" s="90"/>
      <c r="E52" s="90"/>
      <c r="F52" s="90"/>
      <c r="G52" s="90"/>
      <c r="H52" s="90"/>
      <c r="I52" s="90"/>
      <c r="J52" s="91"/>
    </row>
    <row r="53" spans="1:10" ht="24.75" customHeight="1">
      <c r="A53" s="87" t="s">
        <v>626</v>
      </c>
      <c r="B53" s="88"/>
      <c r="C53" s="88"/>
      <c r="D53" s="88"/>
      <c r="E53" s="88"/>
      <c r="F53" s="88"/>
      <c r="G53" s="88"/>
      <c r="H53" s="88"/>
      <c r="I53" s="88"/>
      <c r="J53" s="89"/>
    </row>
    <row r="54" spans="1:10" ht="25.5" customHeight="1">
      <c r="A54" s="87" t="s">
        <v>594</v>
      </c>
      <c r="B54" s="90"/>
      <c r="C54" s="90"/>
      <c r="D54" s="90"/>
      <c r="E54" s="90"/>
      <c r="F54" s="90"/>
      <c r="G54" s="90"/>
      <c r="H54" s="90"/>
      <c r="I54" s="90"/>
      <c r="J54" s="91"/>
    </row>
    <row r="55" spans="1:10" ht="27.75" customHeight="1">
      <c r="A55" s="87" t="s">
        <v>627</v>
      </c>
      <c r="B55" s="88"/>
      <c r="C55" s="88"/>
      <c r="D55" s="88"/>
      <c r="E55" s="88"/>
      <c r="F55" s="88"/>
      <c r="G55" s="88"/>
      <c r="H55" s="88"/>
      <c r="I55" s="88"/>
      <c r="J55" s="89"/>
    </row>
    <row r="56" spans="1:10" ht="38.25" customHeight="1">
      <c r="A56" s="122" t="s">
        <v>595</v>
      </c>
      <c r="B56" s="90"/>
      <c r="C56" s="90"/>
      <c r="D56" s="90"/>
      <c r="E56" s="90"/>
      <c r="F56" s="90"/>
      <c r="G56" s="90"/>
      <c r="H56" s="90"/>
      <c r="I56" s="90"/>
      <c r="J56" s="91"/>
    </row>
    <row r="57" spans="1:10" ht="15.75" customHeight="1">
      <c r="A57" s="87" t="s">
        <v>628</v>
      </c>
      <c r="B57" s="88"/>
      <c r="C57" s="88"/>
      <c r="D57" s="88"/>
      <c r="E57" s="88"/>
      <c r="F57" s="88"/>
      <c r="G57" s="88"/>
      <c r="H57" s="88"/>
      <c r="I57" s="88"/>
      <c r="J57" s="89"/>
    </row>
    <row r="58" spans="1:10" ht="14.25" customHeight="1">
      <c r="A58" s="87" t="s">
        <v>596</v>
      </c>
      <c r="B58" s="90"/>
      <c r="C58" s="90"/>
      <c r="D58" s="90"/>
      <c r="E58" s="90"/>
      <c r="F58" s="90"/>
      <c r="G58" s="90"/>
      <c r="H58" s="90"/>
      <c r="I58" s="90"/>
      <c r="J58" s="91"/>
    </row>
    <row r="59" spans="1:10" ht="25.5" customHeight="1">
      <c r="A59" s="87" t="s">
        <v>629</v>
      </c>
      <c r="B59" s="88"/>
      <c r="C59" s="88"/>
      <c r="D59" s="88"/>
      <c r="E59" s="88"/>
      <c r="F59" s="88"/>
      <c r="G59" s="88"/>
      <c r="H59" s="88"/>
      <c r="I59" s="88"/>
      <c r="J59" s="89"/>
    </row>
    <row r="60" spans="1:10" ht="24" customHeight="1">
      <c r="A60" s="87" t="s">
        <v>597</v>
      </c>
      <c r="B60" s="90"/>
      <c r="C60" s="90"/>
      <c r="D60" s="90"/>
      <c r="E60" s="90"/>
      <c r="F60" s="90"/>
      <c r="G60" s="90"/>
      <c r="H60" s="90"/>
      <c r="I60" s="90"/>
      <c r="J60" s="91"/>
    </row>
    <row r="61" spans="1:10" ht="15.75" customHeight="1">
      <c r="A61" s="87" t="s">
        <v>630</v>
      </c>
      <c r="B61" s="88"/>
      <c r="C61" s="88"/>
      <c r="D61" s="88"/>
      <c r="E61" s="88"/>
      <c r="F61" s="88"/>
      <c r="G61" s="88"/>
      <c r="H61" s="88"/>
      <c r="I61" s="88"/>
      <c r="J61" s="89"/>
    </row>
    <row r="62" spans="1:10" ht="14.25" customHeight="1">
      <c r="A62" s="87" t="s">
        <v>598</v>
      </c>
      <c r="B62" s="90"/>
      <c r="C62" s="90"/>
      <c r="D62" s="90"/>
      <c r="E62" s="90"/>
      <c r="F62" s="90"/>
      <c r="G62" s="90"/>
      <c r="H62" s="90"/>
      <c r="I62" s="90"/>
      <c r="J62" s="91"/>
    </row>
    <row r="63" spans="1:10" ht="26.25" customHeight="1">
      <c r="A63" s="16" t="s">
        <v>14</v>
      </c>
      <c r="B63" s="59" t="s">
        <v>27</v>
      </c>
      <c r="C63" s="14" t="s">
        <v>724</v>
      </c>
      <c r="D63" s="26">
        <v>10707.35</v>
      </c>
      <c r="E63" s="26">
        <v>0</v>
      </c>
      <c r="F63" s="26">
        <v>0</v>
      </c>
      <c r="G63" s="26">
        <v>77.19</v>
      </c>
      <c r="H63" s="26">
        <v>3.83</v>
      </c>
      <c r="I63" s="26">
        <v>0</v>
      </c>
      <c r="J63" s="70">
        <f>D63+H63</f>
        <v>10711.18</v>
      </c>
    </row>
    <row r="64" spans="1:10" ht="17.25" customHeight="1">
      <c r="A64" s="100" t="s">
        <v>394</v>
      </c>
      <c r="B64" s="100"/>
      <c r="C64" s="100"/>
      <c r="D64" s="100"/>
      <c r="E64" s="100"/>
      <c r="F64" s="100"/>
      <c r="G64" s="100"/>
      <c r="H64" s="100"/>
      <c r="I64" s="100"/>
      <c r="J64" s="101"/>
    </row>
    <row r="65" spans="1:10" ht="26.25" customHeight="1">
      <c r="A65" s="102" t="s">
        <v>606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4.25" customHeight="1">
      <c r="A66" s="87" t="s">
        <v>176</v>
      </c>
      <c r="B66" s="88"/>
      <c r="C66" s="88"/>
      <c r="D66" s="88"/>
      <c r="E66" s="88"/>
      <c r="F66" s="88"/>
      <c r="G66" s="88"/>
      <c r="H66" s="88"/>
      <c r="I66" s="88"/>
      <c r="J66" s="89"/>
    </row>
    <row r="67" spans="1:10" ht="38.25" customHeight="1">
      <c r="A67" s="122" t="s">
        <v>599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12.75" customHeight="1">
      <c r="A68" s="87" t="s">
        <v>177</v>
      </c>
      <c r="B68" s="88"/>
      <c r="C68" s="88"/>
      <c r="D68" s="88"/>
      <c r="E68" s="88"/>
      <c r="F68" s="88"/>
      <c r="G68" s="88"/>
      <c r="H68" s="88"/>
      <c r="I68" s="88"/>
      <c r="J68" s="89"/>
    </row>
    <row r="69" spans="1:10" ht="12.75" customHeight="1">
      <c r="A69" s="87" t="s">
        <v>600</v>
      </c>
      <c r="B69" s="90"/>
      <c r="C69" s="90"/>
      <c r="D69" s="90"/>
      <c r="E69" s="90"/>
      <c r="F69" s="90"/>
      <c r="G69" s="90"/>
      <c r="H69" s="90"/>
      <c r="I69" s="90"/>
      <c r="J69" s="91"/>
    </row>
    <row r="70" spans="1:10" ht="15" customHeight="1">
      <c r="A70" s="87" t="s">
        <v>178</v>
      </c>
      <c r="B70" s="88"/>
      <c r="C70" s="88"/>
      <c r="D70" s="88"/>
      <c r="E70" s="88"/>
      <c r="F70" s="88"/>
      <c r="G70" s="88"/>
      <c r="H70" s="88"/>
      <c r="I70" s="88"/>
      <c r="J70" s="89"/>
    </row>
    <row r="71" spans="1:10" ht="24" customHeight="1">
      <c r="A71" s="87" t="s">
        <v>903</v>
      </c>
      <c r="B71" s="90"/>
      <c r="C71" s="90"/>
      <c r="D71" s="90"/>
      <c r="E71" s="90"/>
      <c r="F71" s="90"/>
      <c r="G71" s="90"/>
      <c r="H71" s="90"/>
      <c r="I71" s="90"/>
      <c r="J71" s="91"/>
    </row>
    <row r="72" spans="1:10" ht="14.25" customHeight="1">
      <c r="A72" s="87" t="s">
        <v>896</v>
      </c>
      <c r="B72" s="88"/>
      <c r="C72" s="88"/>
      <c r="D72" s="88"/>
      <c r="E72" s="88"/>
      <c r="F72" s="88"/>
      <c r="G72" s="88"/>
      <c r="H72" s="88"/>
      <c r="I72" s="88"/>
      <c r="J72" s="89"/>
    </row>
    <row r="73" spans="1:10" ht="13.5" customHeight="1">
      <c r="A73" s="87" t="s">
        <v>902</v>
      </c>
      <c r="B73" s="90"/>
      <c r="C73" s="90"/>
      <c r="D73" s="90"/>
      <c r="E73" s="90"/>
      <c r="F73" s="90"/>
      <c r="G73" s="90"/>
      <c r="H73" s="90"/>
      <c r="I73" s="90"/>
      <c r="J73" s="91"/>
    </row>
    <row r="74" spans="1:10" ht="15.75" customHeight="1">
      <c r="A74" s="87" t="s">
        <v>897</v>
      </c>
      <c r="B74" s="88"/>
      <c r="C74" s="88"/>
      <c r="D74" s="88"/>
      <c r="E74" s="88"/>
      <c r="F74" s="88"/>
      <c r="G74" s="88"/>
      <c r="H74" s="88"/>
      <c r="I74" s="88"/>
      <c r="J74" s="89"/>
    </row>
    <row r="75" spans="1:10" ht="26.25" customHeight="1">
      <c r="A75" s="87" t="s">
        <v>385</v>
      </c>
      <c r="B75" s="90"/>
      <c r="C75" s="90"/>
      <c r="D75" s="90"/>
      <c r="E75" s="90"/>
      <c r="F75" s="90"/>
      <c r="G75" s="90"/>
      <c r="H75" s="90"/>
      <c r="I75" s="90"/>
      <c r="J75" s="91"/>
    </row>
    <row r="76" spans="1:10" ht="14.25" customHeight="1">
      <c r="A76" s="87" t="s">
        <v>898</v>
      </c>
      <c r="B76" s="88"/>
      <c r="C76" s="88"/>
      <c r="D76" s="88"/>
      <c r="E76" s="88"/>
      <c r="F76" s="88"/>
      <c r="G76" s="88"/>
      <c r="H76" s="88"/>
      <c r="I76" s="88"/>
      <c r="J76" s="89"/>
    </row>
    <row r="77" spans="1:10" ht="23.25" customHeight="1">
      <c r="A77" s="87" t="s">
        <v>601</v>
      </c>
      <c r="B77" s="90"/>
      <c r="C77" s="90"/>
      <c r="D77" s="90"/>
      <c r="E77" s="90"/>
      <c r="F77" s="90"/>
      <c r="G77" s="90"/>
      <c r="H77" s="90"/>
      <c r="I77" s="90"/>
      <c r="J77" s="91"/>
    </row>
    <row r="78" spans="1:10" ht="15" customHeight="1">
      <c r="A78" s="87" t="s">
        <v>899</v>
      </c>
      <c r="B78" s="88"/>
      <c r="C78" s="88"/>
      <c r="D78" s="88"/>
      <c r="E78" s="88"/>
      <c r="F78" s="88"/>
      <c r="G78" s="88"/>
      <c r="H78" s="88"/>
      <c r="I78" s="88"/>
      <c r="J78" s="89"/>
    </row>
    <row r="79" spans="1:10" ht="12.75" customHeight="1">
      <c r="A79" s="87" t="s">
        <v>602</v>
      </c>
      <c r="B79" s="90"/>
      <c r="C79" s="90"/>
      <c r="D79" s="90"/>
      <c r="E79" s="90"/>
      <c r="F79" s="90"/>
      <c r="G79" s="90"/>
      <c r="H79" s="90"/>
      <c r="I79" s="90"/>
      <c r="J79" s="91"/>
    </row>
    <row r="80" spans="1:10" ht="25.5" customHeight="1">
      <c r="A80" s="87" t="s">
        <v>900</v>
      </c>
      <c r="B80" s="88"/>
      <c r="C80" s="88"/>
      <c r="D80" s="88"/>
      <c r="E80" s="88"/>
      <c r="F80" s="88"/>
      <c r="G80" s="88"/>
      <c r="H80" s="88"/>
      <c r="I80" s="88"/>
      <c r="J80" s="89"/>
    </row>
    <row r="81" spans="1:10" ht="24" customHeight="1">
      <c r="A81" s="87" t="s">
        <v>603</v>
      </c>
      <c r="B81" s="90"/>
      <c r="C81" s="90"/>
      <c r="D81" s="90"/>
      <c r="E81" s="90"/>
      <c r="F81" s="90"/>
      <c r="G81" s="90"/>
      <c r="H81" s="90"/>
      <c r="I81" s="90"/>
      <c r="J81" s="91"/>
    </row>
    <row r="82" spans="1:10" ht="15" customHeight="1">
      <c r="A82" s="87" t="s">
        <v>901</v>
      </c>
      <c r="B82" s="88"/>
      <c r="C82" s="88"/>
      <c r="D82" s="88"/>
      <c r="E82" s="88"/>
      <c r="F82" s="88"/>
      <c r="G82" s="88"/>
      <c r="H82" s="88"/>
      <c r="I82" s="88"/>
      <c r="J82" s="89"/>
    </row>
    <row r="83" spans="1:10" ht="15" customHeight="1">
      <c r="A83" s="87" t="s">
        <v>660</v>
      </c>
      <c r="B83" s="90"/>
      <c r="C83" s="90"/>
      <c r="D83" s="90"/>
      <c r="E83" s="90"/>
      <c r="F83" s="90"/>
      <c r="G83" s="90"/>
      <c r="H83" s="90"/>
      <c r="I83" s="90"/>
      <c r="J83" s="91"/>
    </row>
    <row r="84" spans="1:10" ht="24.75" customHeight="1">
      <c r="A84" s="16" t="s">
        <v>15</v>
      </c>
      <c r="B84" s="17" t="s">
        <v>17</v>
      </c>
      <c r="C84" s="14" t="s">
        <v>725</v>
      </c>
      <c r="D84" s="26">
        <v>563.7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f>D84+H84</f>
        <v>563.7</v>
      </c>
    </row>
    <row r="85" spans="1:10" ht="14.25" customHeight="1">
      <c r="A85" s="100" t="s">
        <v>395</v>
      </c>
      <c r="B85" s="100"/>
      <c r="C85" s="100"/>
      <c r="D85" s="100"/>
      <c r="E85" s="100"/>
      <c r="F85" s="100"/>
      <c r="G85" s="100"/>
      <c r="H85" s="100"/>
      <c r="I85" s="100"/>
      <c r="J85" s="101"/>
    </row>
    <row r="86" spans="1:10" ht="25.5" customHeight="1">
      <c r="A86" s="105" t="s">
        <v>607</v>
      </c>
      <c r="B86" s="103"/>
      <c r="C86" s="103"/>
      <c r="D86" s="103"/>
      <c r="E86" s="103"/>
      <c r="F86" s="103"/>
      <c r="G86" s="103"/>
      <c r="H86" s="103"/>
      <c r="I86" s="103"/>
      <c r="J86" s="104"/>
    </row>
    <row r="87" spans="1:10" ht="15" customHeight="1">
      <c r="A87" s="87" t="s">
        <v>188</v>
      </c>
      <c r="B87" s="92"/>
      <c r="C87" s="92"/>
      <c r="D87" s="92"/>
      <c r="E87" s="92"/>
      <c r="F87" s="92"/>
      <c r="G87" s="92"/>
      <c r="H87" s="92"/>
      <c r="I87" s="92"/>
      <c r="J87" s="93"/>
    </row>
    <row r="88" spans="1:10" ht="15" customHeight="1">
      <c r="A88" s="87" t="s">
        <v>608</v>
      </c>
      <c r="B88" s="129"/>
      <c r="C88" s="129"/>
      <c r="D88" s="129"/>
      <c r="E88" s="129"/>
      <c r="F88" s="129"/>
      <c r="G88" s="129"/>
      <c r="H88" s="129"/>
      <c r="I88" s="129"/>
      <c r="J88" s="130"/>
    </row>
    <row r="89" spans="1:10" ht="14.25" customHeight="1">
      <c r="A89" s="87" t="s">
        <v>179</v>
      </c>
      <c r="B89" s="92"/>
      <c r="C89" s="92"/>
      <c r="D89" s="92"/>
      <c r="E89" s="92"/>
      <c r="F89" s="92"/>
      <c r="G89" s="92"/>
      <c r="H89" s="92"/>
      <c r="I89" s="92"/>
      <c r="J89" s="93"/>
    </row>
    <row r="90" spans="1:10" ht="14.25" customHeight="1">
      <c r="A90" s="87" t="s">
        <v>609</v>
      </c>
      <c r="B90" s="129"/>
      <c r="C90" s="129"/>
      <c r="D90" s="129"/>
      <c r="E90" s="129"/>
      <c r="F90" s="129"/>
      <c r="G90" s="129"/>
      <c r="H90" s="129"/>
      <c r="I90" s="129"/>
      <c r="J90" s="130"/>
    </row>
    <row r="91" spans="1:10" ht="14.25" customHeight="1">
      <c r="A91" s="87" t="s">
        <v>180</v>
      </c>
      <c r="B91" s="92"/>
      <c r="C91" s="92"/>
      <c r="D91" s="92"/>
      <c r="E91" s="92"/>
      <c r="F91" s="92"/>
      <c r="G91" s="92"/>
      <c r="H91" s="92"/>
      <c r="I91" s="92"/>
      <c r="J91" s="93"/>
    </row>
    <row r="92" spans="1:10" ht="12" customHeight="1">
      <c r="A92" s="87" t="s">
        <v>610</v>
      </c>
      <c r="B92" s="129"/>
      <c r="C92" s="129"/>
      <c r="D92" s="129"/>
      <c r="E92" s="129"/>
      <c r="F92" s="129"/>
      <c r="G92" s="129"/>
      <c r="H92" s="129"/>
      <c r="I92" s="129"/>
      <c r="J92" s="130"/>
    </row>
    <row r="93" spans="1:10" ht="28.5" customHeight="1">
      <c r="A93" s="87" t="s">
        <v>181</v>
      </c>
      <c r="B93" s="92"/>
      <c r="C93" s="92"/>
      <c r="D93" s="92"/>
      <c r="E93" s="92"/>
      <c r="F93" s="92"/>
      <c r="G93" s="92"/>
      <c r="H93" s="92"/>
      <c r="I93" s="92"/>
      <c r="J93" s="93"/>
    </row>
    <row r="94" spans="1:10" ht="27" customHeight="1">
      <c r="A94" s="122" t="s">
        <v>611</v>
      </c>
      <c r="B94" s="129"/>
      <c r="C94" s="129"/>
      <c r="D94" s="129"/>
      <c r="E94" s="129"/>
      <c r="F94" s="129"/>
      <c r="G94" s="129"/>
      <c r="H94" s="129"/>
      <c r="I94" s="129"/>
      <c r="J94" s="130"/>
    </row>
    <row r="95" spans="1:14" ht="26.25" customHeight="1">
      <c r="A95" s="16" t="s">
        <v>16</v>
      </c>
      <c r="B95" s="60" t="s">
        <v>18</v>
      </c>
      <c r="C95" s="14" t="s">
        <v>724</v>
      </c>
      <c r="D95" s="26">
        <v>29.83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f>D95+H95</f>
        <v>29.83</v>
      </c>
      <c r="N95" s="11"/>
    </row>
    <row r="96" spans="1:14" ht="15.75" customHeight="1">
      <c r="A96" s="100" t="s">
        <v>396</v>
      </c>
      <c r="B96" s="100"/>
      <c r="C96" s="100"/>
      <c r="D96" s="100"/>
      <c r="E96" s="100"/>
      <c r="F96" s="100"/>
      <c r="G96" s="100"/>
      <c r="H96" s="100"/>
      <c r="I96" s="100"/>
      <c r="J96" s="101"/>
      <c r="N96" s="11"/>
    </row>
    <row r="97" spans="1:14" ht="27" customHeight="1">
      <c r="A97" s="105" t="s">
        <v>612</v>
      </c>
      <c r="B97" s="103"/>
      <c r="C97" s="103"/>
      <c r="D97" s="103"/>
      <c r="E97" s="103"/>
      <c r="F97" s="103"/>
      <c r="G97" s="103"/>
      <c r="H97" s="103"/>
      <c r="I97" s="103"/>
      <c r="J97" s="104"/>
      <c r="N97" s="11"/>
    </row>
    <row r="98" spans="1:10" ht="13.5" customHeight="1">
      <c r="A98" s="87" t="s">
        <v>613</v>
      </c>
      <c r="B98" s="92"/>
      <c r="C98" s="92"/>
      <c r="D98" s="92"/>
      <c r="E98" s="92"/>
      <c r="F98" s="92"/>
      <c r="G98" s="92"/>
      <c r="H98" s="92"/>
      <c r="I98" s="92"/>
      <c r="J98" s="93"/>
    </row>
    <row r="99" spans="1:10" ht="25.5" customHeight="1">
      <c r="A99" s="122" t="s">
        <v>661</v>
      </c>
      <c r="B99" s="129"/>
      <c r="C99" s="129"/>
      <c r="D99" s="129"/>
      <c r="E99" s="129"/>
      <c r="F99" s="129"/>
      <c r="G99" s="129"/>
      <c r="H99" s="129"/>
      <c r="I99" s="129"/>
      <c r="J99" s="130"/>
    </row>
    <row r="100" spans="1:10" ht="12.75" customHeight="1">
      <c r="A100" s="87" t="s">
        <v>182</v>
      </c>
      <c r="B100" s="92"/>
      <c r="C100" s="92"/>
      <c r="D100" s="92"/>
      <c r="E100" s="92"/>
      <c r="F100" s="92"/>
      <c r="G100" s="92"/>
      <c r="H100" s="92"/>
      <c r="I100" s="92"/>
      <c r="J100" s="93"/>
    </row>
    <row r="101" spans="1:10" ht="12.75" customHeight="1">
      <c r="A101" s="87" t="s">
        <v>614</v>
      </c>
      <c r="B101" s="129"/>
      <c r="C101" s="129"/>
      <c r="D101" s="129"/>
      <c r="E101" s="129"/>
      <c r="F101" s="129"/>
      <c r="G101" s="129"/>
      <c r="H101" s="129"/>
      <c r="I101" s="129"/>
      <c r="J101" s="130"/>
    </row>
    <row r="102" spans="1:10" ht="15.75" customHeight="1">
      <c r="A102" s="87" t="s">
        <v>183</v>
      </c>
      <c r="B102" s="92"/>
      <c r="C102" s="92"/>
      <c r="D102" s="92"/>
      <c r="E102" s="92"/>
      <c r="F102" s="92"/>
      <c r="G102" s="92"/>
      <c r="H102" s="92"/>
      <c r="I102" s="92"/>
      <c r="J102" s="93"/>
    </row>
    <row r="103" spans="1:10" ht="14.25" customHeight="1">
      <c r="A103" s="122" t="s">
        <v>615</v>
      </c>
      <c r="B103" s="129"/>
      <c r="C103" s="129"/>
      <c r="D103" s="129"/>
      <c r="E103" s="129"/>
      <c r="F103" s="129"/>
      <c r="G103" s="129"/>
      <c r="H103" s="129"/>
      <c r="I103" s="129"/>
      <c r="J103" s="130"/>
    </row>
    <row r="104" spans="1:10" ht="13.5" customHeight="1">
      <c r="A104" s="87" t="s">
        <v>184</v>
      </c>
      <c r="B104" s="92"/>
      <c r="C104" s="92"/>
      <c r="D104" s="92"/>
      <c r="E104" s="92"/>
      <c r="F104" s="92"/>
      <c r="G104" s="92"/>
      <c r="H104" s="92"/>
      <c r="I104" s="92"/>
      <c r="J104" s="93"/>
    </row>
    <row r="105" spans="1:10" ht="24.75" customHeight="1">
      <c r="A105" s="87" t="s">
        <v>616</v>
      </c>
      <c r="B105" s="146"/>
      <c r="C105" s="146"/>
      <c r="D105" s="146"/>
      <c r="E105" s="146"/>
      <c r="F105" s="146"/>
      <c r="G105" s="146"/>
      <c r="H105" s="146"/>
      <c r="I105" s="146"/>
      <c r="J105" s="147"/>
    </row>
    <row r="106" spans="1:10" ht="12" customHeight="1">
      <c r="A106" s="87" t="s">
        <v>185</v>
      </c>
      <c r="B106" s="92"/>
      <c r="C106" s="92"/>
      <c r="D106" s="92"/>
      <c r="E106" s="92"/>
      <c r="F106" s="92"/>
      <c r="G106" s="92"/>
      <c r="H106" s="92"/>
      <c r="I106" s="92"/>
      <c r="J106" s="93"/>
    </row>
    <row r="107" spans="1:10" ht="15" customHeight="1">
      <c r="A107" s="87" t="s">
        <v>346</v>
      </c>
      <c r="B107" s="129"/>
      <c r="C107" s="129"/>
      <c r="D107" s="129"/>
      <c r="E107" s="129"/>
      <c r="F107" s="129"/>
      <c r="G107" s="129"/>
      <c r="H107" s="129"/>
      <c r="I107" s="129"/>
      <c r="J107" s="130"/>
    </row>
    <row r="108" spans="1:10" ht="15" customHeight="1">
      <c r="A108" s="87" t="s">
        <v>617</v>
      </c>
      <c r="B108" s="92"/>
      <c r="C108" s="92"/>
      <c r="D108" s="92"/>
      <c r="E108" s="92"/>
      <c r="F108" s="92"/>
      <c r="G108" s="92"/>
      <c r="H108" s="92"/>
      <c r="I108" s="92"/>
      <c r="J108" s="93"/>
    </row>
    <row r="109" spans="1:10" ht="14.25" customHeight="1">
      <c r="A109" s="87" t="s">
        <v>618</v>
      </c>
      <c r="B109" s="129"/>
      <c r="C109" s="129"/>
      <c r="D109" s="129"/>
      <c r="E109" s="129"/>
      <c r="F109" s="129"/>
      <c r="G109" s="129"/>
      <c r="H109" s="129"/>
      <c r="I109" s="129"/>
      <c r="J109" s="130"/>
    </row>
    <row r="110" spans="1:10" ht="24.75" customHeight="1">
      <c r="A110" s="87" t="s">
        <v>186</v>
      </c>
      <c r="B110" s="92"/>
      <c r="C110" s="92"/>
      <c r="D110" s="92"/>
      <c r="E110" s="92"/>
      <c r="F110" s="92"/>
      <c r="G110" s="92"/>
      <c r="H110" s="92"/>
      <c r="I110" s="92"/>
      <c r="J110" s="93"/>
    </row>
    <row r="111" spans="1:10" ht="24.75" customHeight="1">
      <c r="A111" s="87" t="s">
        <v>619</v>
      </c>
      <c r="B111" s="129"/>
      <c r="C111" s="129"/>
      <c r="D111" s="129"/>
      <c r="E111" s="129"/>
      <c r="F111" s="129"/>
      <c r="G111" s="129"/>
      <c r="H111" s="129"/>
      <c r="I111" s="129"/>
      <c r="J111" s="130"/>
    </row>
    <row r="112" spans="1:10" ht="12.75" customHeight="1">
      <c r="A112" s="87" t="s">
        <v>187</v>
      </c>
      <c r="B112" s="92"/>
      <c r="C112" s="92"/>
      <c r="D112" s="92"/>
      <c r="E112" s="92"/>
      <c r="F112" s="92"/>
      <c r="G112" s="92"/>
      <c r="H112" s="92"/>
      <c r="I112" s="92"/>
      <c r="J112" s="93"/>
    </row>
    <row r="113" spans="1:10" ht="15.75" customHeight="1">
      <c r="A113" s="87" t="s">
        <v>620</v>
      </c>
      <c r="B113" s="129"/>
      <c r="C113" s="129"/>
      <c r="D113" s="129"/>
      <c r="E113" s="129"/>
      <c r="F113" s="129"/>
      <c r="G113" s="129"/>
      <c r="H113" s="129"/>
      <c r="I113" s="129"/>
      <c r="J113" s="130"/>
    </row>
    <row r="114" spans="1:10" ht="26.25" customHeight="1">
      <c r="A114" s="59" t="s">
        <v>325</v>
      </c>
      <c r="B114" s="17" t="s">
        <v>349</v>
      </c>
      <c r="C114" s="14" t="s">
        <v>724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26">
        <f>D114+H114</f>
        <v>0</v>
      </c>
    </row>
    <row r="115" spans="1:10" ht="15" customHeight="1">
      <c r="A115" s="100" t="s">
        <v>397</v>
      </c>
      <c r="B115" s="100"/>
      <c r="C115" s="100"/>
      <c r="D115" s="100"/>
      <c r="E115" s="100"/>
      <c r="F115" s="100"/>
      <c r="G115" s="100"/>
      <c r="H115" s="100"/>
      <c r="I115" s="100"/>
      <c r="J115" s="101"/>
    </row>
    <row r="116" spans="1:10" ht="12.75" customHeight="1">
      <c r="A116" s="87" t="s">
        <v>621</v>
      </c>
      <c r="B116" s="103"/>
      <c r="C116" s="103"/>
      <c r="D116" s="103"/>
      <c r="E116" s="103"/>
      <c r="F116" s="103"/>
      <c r="G116" s="103"/>
      <c r="H116" s="103"/>
      <c r="I116" s="103"/>
      <c r="J116" s="104"/>
    </row>
    <row r="117" spans="1:10" ht="38.25" customHeight="1">
      <c r="A117" s="87" t="s">
        <v>347</v>
      </c>
      <c r="B117" s="88"/>
      <c r="C117" s="88"/>
      <c r="D117" s="88"/>
      <c r="E117" s="88"/>
      <c r="F117" s="88"/>
      <c r="G117" s="88"/>
      <c r="H117" s="88"/>
      <c r="I117" s="88"/>
      <c r="J117" s="89"/>
    </row>
    <row r="118" spans="1:10" ht="36" customHeight="1">
      <c r="A118" s="87" t="s">
        <v>622</v>
      </c>
      <c r="B118" s="88"/>
      <c r="C118" s="88"/>
      <c r="D118" s="88"/>
      <c r="E118" s="88"/>
      <c r="F118" s="88"/>
      <c r="G118" s="88"/>
      <c r="H118" s="88"/>
      <c r="I118" s="88"/>
      <c r="J118" s="89"/>
    </row>
    <row r="119" spans="1:10" ht="24.75" customHeight="1">
      <c r="A119" s="16" t="s">
        <v>338</v>
      </c>
      <c r="B119" s="60" t="s">
        <v>339</v>
      </c>
      <c r="C119" s="14" t="s">
        <v>724</v>
      </c>
      <c r="D119" s="26">
        <v>1135.98</v>
      </c>
      <c r="E119" s="26">
        <v>0</v>
      </c>
      <c r="F119" s="26">
        <v>0</v>
      </c>
      <c r="G119" s="26">
        <v>1082.66</v>
      </c>
      <c r="H119" s="26">
        <v>0</v>
      </c>
      <c r="I119" s="26">
        <v>0</v>
      </c>
      <c r="J119" s="26">
        <f>D119+I119</f>
        <v>1135.98</v>
      </c>
    </row>
    <row r="120" spans="1:10" ht="14.25" customHeight="1">
      <c r="A120" s="100" t="s">
        <v>398</v>
      </c>
      <c r="B120" s="100"/>
      <c r="C120" s="100"/>
      <c r="D120" s="100"/>
      <c r="E120" s="100"/>
      <c r="F120" s="100"/>
      <c r="G120" s="100"/>
      <c r="H120" s="100"/>
      <c r="I120" s="100"/>
      <c r="J120" s="101"/>
    </row>
    <row r="121" spans="1:10" ht="16.5" customHeight="1">
      <c r="A121" s="105" t="s">
        <v>623</v>
      </c>
      <c r="B121" s="103"/>
      <c r="C121" s="103"/>
      <c r="D121" s="103"/>
      <c r="E121" s="103"/>
      <c r="F121" s="103"/>
      <c r="G121" s="103"/>
      <c r="H121" s="103"/>
      <c r="I121" s="103"/>
      <c r="J121" s="104"/>
    </row>
    <row r="122" spans="1:10" ht="14.25" customHeight="1">
      <c r="A122" s="87" t="s">
        <v>340</v>
      </c>
      <c r="B122" s="88"/>
      <c r="C122" s="88"/>
      <c r="D122" s="88"/>
      <c r="E122" s="88"/>
      <c r="F122" s="88"/>
      <c r="G122" s="88"/>
      <c r="H122" s="88"/>
      <c r="I122" s="88"/>
      <c r="J122" s="89"/>
    </row>
    <row r="123" spans="1:10" ht="37.5" customHeight="1">
      <c r="A123" s="87" t="s">
        <v>624</v>
      </c>
      <c r="B123" s="129"/>
      <c r="C123" s="129"/>
      <c r="D123" s="129"/>
      <c r="E123" s="129"/>
      <c r="F123" s="129"/>
      <c r="G123" s="129"/>
      <c r="H123" s="129"/>
      <c r="I123" s="129"/>
      <c r="J123" s="130"/>
    </row>
    <row r="124" spans="1:10" ht="25.5" customHeight="1">
      <c r="A124" s="59" t="s">
        <v>341</v>
      </c>
      <c r="B124" s="17" t="s">
        <v>631</v>
      </c>
      <c r="C124" s="14" t="s">
        <v>724</v>
      </c>
      <c r="D124" s="26">
        <v>185.09</v>
      </c>
      <c r="E124" s="26">
        <v>0</v>
      </c>
      <c r="F124" s="26">
        <v>0</v>
      </c>
      <c r="G124" s="26">
        <v>184.91</v>
      </c>
      <c r="H124" s="26">
        <v>0</v>
      </c>
      <c r="I124" s="26">
        <v>0</v>
      </c>
      <c r="J124" s="26">
        <f>D124+H124</f>
        <v>185.09</v>
      </c>
    </row>
    <row r="125" spans="1:10" ht="15" customHeight="1">
      <c r="A125" s="100" t="s">
        <v>399</v>
      </c>
      <c r="B125" s="100"/>
      <c r="C125" s="100"/>
      <c r="D125" s="100"/>
      <c r="E125" s="100"/>
      <c r="F125" s="100"/>
      <c r="G125" s="100"/>
      <c r="H125" s="100"/>
      <c r="I125" s="100"/>
      <c r="J125" s="101"/>
    </row>
    <row r="126" spans="1:10" ht="25.5" customHeight="1">
      <c r="A126" s="87" t="s">
        <v>632</v>
      </c>
      <c r="B126" s="103"/>
      <c r="C126" s="103"/>
      <c r="D126" s="103"/>
      <c r="E126" s="103"/>
      <c r="F126" s="103"/>
      <c r="G126" s="103"/>
      <c r="H126" s="103"/>
      <c r="I126" s="103"/>
      <c r="J126" s="104"/>
    </row>
    <row r="127" spans="1:10" ht="26.25" customHeight="1">
      <c r="A127" s="87" t="s">
        <v>342</v>
      </c>
      <c r="B127" s="88"/>
      <c r="C127" s="88"/>
      <c r="D127" s="88"/>
      <c r="E127" s="88"/>
      <c r="F127" s="88"/>
      <c r="G127" s="88"/>
      <c r="H127" s="88"/>
      <c r="I127" s="88"/>
      <c r="J127" s="89"/>
    </row>
    <row r="128" spans="1:10" ht="26.25" customHeight="1">
      <c r="A128" s="87" t="s">
        <v>633</v>
      </c>
      <c r="B128" s="129"/>
      <c r="C128" s="129"/>
      <c r="D128" s="129"/>
      <c r="E128" s="129"/>
      <c r="F128" s="129"/>
      <c r="G128" s="129"/>
      <c r="H128" s="129"/>
      <c r="I128" s="129"/>
      <c r="J128" s="130"/>
    </row>
    <row r="129" spans="1:10" ht="25.5" customHeight="1">
      <c r="A129" s="19" t="s">
        <v>19</v>
      </c>
      <c r="B129" s="18" t="s">
        <v>20</v>
      </c>
      <c r="C129" s="15" t="s">
        <v>724</v>
      </c>
      <c r="D129" s="27">
        <f aca="true" t="shared" si="1" ref="D129:I129">D130</f>
        <v>408.22</v>
      </c>
      <c r="E129" s="27">
        <f t="shared" si="1"/>
        <v>0</v>
      </c>
      <c r="F129" s="27">
        <f t="shared" si="1"/>
        <v>0</v>
      </c>
      <c r="G129" s="27">
        <f t="shared" si="1"/>
        <v>0</v>
      </c>
      <c r="H129" s="27">
        <f t="shared" si="1"/>
        <v>0</v>
      </c>
      <c r="I129" s="27">
        <f t="shared" si="1"/>
        <v>0</v>
      </c>
      <c r="J129" s="27">
        <f>D129+G129</f>
        <v>408.22</v>
      </c>
    </row>
    <row r="130" spans="1:10" ht="36.75" customHeight="1">
      <c r="A130" s="16" t="s">
        <v>21</v>
      </c>
      <c r="B130" s="17" t="s">
        <v>22</v>
      </c>
      <c r="C130" s="14" t="s">
        <v>725</v>
      </c>
      <c r="D130" s="26">
        <v>408.22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f>D130+H130</f>
        <v>408.22</v>
      </c>
    </row>
    <row r="131" spans="1:10" ht="13.5" customHeight="1">
      <c r="A131" s="100" t="s">
        <v>400</v>
      </c>
      <c r="B131" s="100"/>
      <c r="C131" s="100"/>
      <c r="D131" s="100"/>
      <c r="E131" s="100"/>
      <c r="F131" s="100"/>
      <c r="G131" s="100"/>
      <c r="H131" s="100"/>
      <c r="I131" s="100"/>
      <c r="J131" s="101"/>
    </row>
    <row r="132" spans="1:10" ht="27" customHeight="1">
      <c r="A132" s="105" t="s">
        <v>634</v>
      </c>
      <c r="B132" s="103"/>
      <c r="C132" s="103"/>
      <c r="D132" s="103"/>
      <c r="E132" s="103"/>
      <c r="F132" s="103"/>
      <c r="G132" s="103"/>
      <c r="H132" s="103"/>
      <c r="I132" s="103"/>
      <c r="J132" s="104"/>
    </row>
    <row r="133" spans="1:10" ht="14.25" customHeight="1">
      <c r="A133" s="87" t="s">
        <v>189</v>
      </c>
      <c r="B133" s="92"/>
      <c r="C133" s="92"/>
      <c r="D133" s="92"/>
      <c r="E133" s="92"/>
      <c r="F133" s="92"/>
      <c r="G133" s="92"/>
      <c r="H133" s="92"/>
      <c r="I133" s="92"/>
      <c r="J133" s="93"/>
    </row>
    <row r="134" spans="1:10" ht="14.25" customHeight="1">
      <c r="A134" s="87" t="s">
        <v>635</v>
      </c>
      <c r="B134" s="129"/>
      <c r="C134" s="129"/>
      <c r="D134" s="129"/>
      <c r="E134" s="129"/>
      <c r="F134" s="129"/>
      <c r="G134" s="129"/>
      <c r="H134" s="129"/>
      <c r="I134" s="129"/>
      <c r="J134" s="130"/>
    </row>
    <row r="135" spans="1:10" ht="15.75" customHeight="1">
      <c r="A135" s="87" t="s">
        <v>190</v>
      </c>
      <c r="B135" s="92"/>
      <c r="C135" s="92"/>
      <c r="D135" s="92"/>
      <c r="E135" s="92"/>
      <c r="F135" s="92"/>
      <c r="G135" s="92"/>
      <c r="H135" s="92"/>
      <c r="I135" s="92"/>
      <c r="J135" s="93"/>
    </row>
    <row r="136" spans="1:10" ht="24" customHeight="1">
      <c r="A136" s="87" t="s">
        <v>636</v>
      </c>
      <c r="B136" s="129"/>
      <c r="C136" s="129"/>
      <c r="D136" s="129"/>
      <c r="E136" s="129"/>
      <c r="F136" s="129"/>
      <c r="G136" s="129"/>
      <c r="H136" s="129"/>
      <c r="I136" s="129"/>
      <c r="J136" s="130"/>
    </row>
    <row r="137" spans="1:10" ht="27" customHeight="1">
      <c r="A137" s="87" t="s">
        <v>191</v>
      </c>
      <c r="B137" s="92"/>
      <c r="C137" s="92"/>
      <c r="D137" s="92"/>
      <c r="E137" s="92"/>
      <c r="F137" s="92"/>
      <c r="G137" s="92"/>
      <c r="H137" s="92"/>
      <c r="I137" s="92"/>
      <c r="J137" s="93"/>
    </row>
    <row r="138" spans="1:10" ht="24.75" customHeight="1">
      <c r="A138" s="122" t="s">
        <v>637</v>
      </c>
      <c r="B138" s="129"/>
      <c r="C138" s="129"/>
      <c r="D138" s="129"/>
      <c r="E138" s="129"/>
      <c r="F138" s="129"/>
      <c r="G138" s="129"/>
      <c r="H138" s="129"/>
      <c r="I138" s="129"/>
      <c r="J138" s="130"/>
    </row>
    <row r="139" spans="1:10" ht="14.25" customHeight="1">
      <c r="A139" s="87" t="s">
        <v>192</v>
      </c>
      <c r="B139" s="92"/>
      <c r="C139" s="92"/>
      <c r="D139" s="92"/>
      <c r="E139" s="92"/>
      <c r="F139" s="92"/>
      <c r="G139" s="92"/>
      <c r="H139" s="92"/>
      <c r="I139" s="92"/>
      <c r="J139" s="93"/>
    </row>
    <row r="140" spans="1:10" ht="14.25" customHeight="1">
      <c r="A140" s="87" t="s">
        <v>638</v>
      </c>
      <c r="B140" s="129"/>
      <c r="C140" s="129"/>
      <c r="D140" s="129"/>
      <c r="E140" s="129"/>
      <c r="F140" s="129"/>
      <c r="G140" s="129"/>
      <c r="H140" s="129"/>
      <c r="I140" s="129"/>
      <c r="J140" s="130"/>
    </row>
    <row r="141" spans="1:10" ht="14.25" customHeight="1">
      <c r="A141" s="87" t="s">
        <v>193</v>
      </c>
      <c r="B141" s="92"/>
      <c r="C141" s="92"/>
      <c r="D141" s="92"/>
      <c r="E141" s="92"/>
      <c r="F141" s="92"/>
      <c r="G141" s="92"/>
      <c r="H141" s="92"/>
      <c r="I141" s="92"/>
      <c r="J141" s="93"/>
    </row>
    <row r="142" spans="1:10" ht="15">
      <c r="A142" s="87" t="s">
        <v>639</v>
      </c>
      <c r="B142" s="129"/>
      <c r="C142" s="129"/>
      <c r="D142" s="129"/>
      <c r="E142" s="129"/>
      <c r="F142" s="129"/>
      <c r="G142" s="129"/>
      <c r="H142" s="129"/>
      <c r="I142" s="129"/>
      <c r="J142" s="130"/>
    </row>
    <row r="143" spans="1:10" ht="36.75" customHeight="1">
      <c r="A143" s="19" t="s">
        <v>23</v>
      </c>
      <c r="B143" s="73" t="s">
        <v>24</v>
      </c>
      <c r="C143" s="15" t="s">
        <v>724</v>
      </c>
      <c r="D143" s="27">
        <f aca="true" t="shared" si="2" ref="D143:I143">D144+D159</f>
        <v>6400.1900000000005</v>
      </c>
      <c r="E143" s="27">
        <f t="shared" si="2"/>
        <v>0</v>
      </c>
      <c r="F143" s="27">
        <f t="shared" si="2"/>
        <v>0</v>
      </c>
      <c r="G143" s="27">
        <f t="shared" si="2"/>
        <v>3406.4100000000003</v>
      </c>
      <c r="H143" s="27">
        <f t="shared" si="2"/>
        <v>0</v>
      </c>
      <c r="I143" s="27">
        <f t="shared" si="2"/>
        <v>0</v>
      </c>
      <c r="J143" s="27">
        <f>D143+H143</f>
        <v>6400.1900000000005</v>
      </c>
    </row>
    <row r="144" spans="1:10" ht="35.25" customHeight="1">
      <c r="A144" s="16" t="s">
        <v>25</v>
      </c>
      <c r="B144" s="17" t="s">
        <v>26</v>
      </c>
      <c r="C144" s="14" t="s">
        <v>725</v>
      </c>
      <c r="D144" s="26">
        <v>3224.12</v>
      </c>
      <c r="E144" s="26">
        <v>0</v>
      </c>
      <c r="F144" s="26">
        <v>0</v>
      </c>
      <c r="G144" s="26">
        <v>230.34</v>
      </c>
      <c r="H144" s="26">
        <v>0</v>
      </c>
      <c r="I144" s="26">
        <v>0</v>
      </c>
      <c r="J144" s="26">
        <f>D144+H144</f>
        <v>3224.12</v>
      </c>
    </row>
    <row r="145" spans="1:10" ht="15" customHeight="1">
      <c r="A145" s="100" t="s">
        <v>401</v>
      </c>
      <c r="B145" s="100"/>
      <c r="C145" s="100"/>
      <c r="D145" s="100"/>
      <c r="E145" s="100"/>
      <c r="F145" s="100"/>
      <c r="G145" s="100"/>
      <c r="H145" s="100"/>
      <c r="I145" s="100"/>
      <c r="J145" s="101"/>
    </row>
    <row r="146" spans="1:10" ht="24.75" customHeight="1">
      <c r="A146" s="105" t="s">
        <v>640</v>
      </c>
      <c r="B146" s="103"/>
      <c r="C146" s="103"/>
      <c r="D146" s="103"/>
      <c r="E146" s="103"/>
      <c r="F146" s="103"/>
      <c r="G146" s="103"/>
      <c r="H146" s="103"/>
      <c r="I146" s="103"/>
      <c r="J146" s="104"/>
    </row>
    <row r="147" spans="1:10" ht="13.5" customHeight="1">
      <c r="A147" s="87" t="s">
        <v>380</v>
      </c>
      <c r="B147" s="88"/>
      <c r="C147" s="88"/>
      <c r="D147" s="88"/>
      <c r="E147" s="88"/>
      <c r="F147" s="88"/>
      <c r="G147" s="88"/>
      <c r="H147" s="88"/>
      <c r="I147" s="88"/>
      <c r="J147" s="89"/>
    </row>
    <row r="148" spans="1:10" ht="14.25" customHeight="1">
      <c r="A148" s="87" t="s">
        <v>641</v>
      </c>
      <c r="B148" s="90"/>
      <c r="C148" s="90"/>
      <c r="D148" s="90"/>
      <c r="E148" s="90"/>
      <c r="F148" s="90"/>
      <c r="G148" s="90"/>
      <c r="H148" s="90"/>
      <c r="I148" s="90"/>
      <c r="J148" s="91"/>
    </row>
    <row r="149" spans="1:10" ht="14.25" customHeight="1">
      <c r="A149" s="87" t="s">
        <v>194</v>
      </c>
      <c r="B149" s="88"/>
      <c r="C149" s="88"/>
      <c r="D149" s="88"/>
      <c r="E149" s="88"/>
      <c r="F149" s="88"/>
      <c r="G149" s="88"/>
      <c r="H149" s="88"/>
      <c r="I149" s="88"/>
      <c r="J149" s="89"/>
    </row>
    <row r="150" spans="1:10" ht="14.25" customHeight="1">
      <c r="A150" s="87" t="s">
        <v>642</v>
      </c>
      <c r="B150" s="90"/>
      <c r="C150" s="90"/>
      <c r="D150" s="90"/>
      <c r="E150" s="90"/>
      <c r="F150" s="90"/>
      <c r="G150" s="90"/>
      <c r="H150" s="90"/>
      <c r="I150" s="90"/>
      <c r="J150" s="91"/>
    </row>
    <row r="151" spans="1:10" ht="15" customHeight="1">
      <c r="A151" s="87" t="s">
        <v>195</v>
      </c>
      <c r="B151" s="88"/>
      <c r="C151" s="88"/>
      <c r="D151" s="88"/>
      <c r="E151" s="88"/>
      <c r="F151" s="88"/>
      <c r="G151" s="88"/>
      <c r="H151" s="88"/>
      <c r="I151" s="88"/>
      <c r="J151" s="89"/>
    </row>
    <row r="152" spans="1:10" ht="36.75" customHeight="1">
      <c r="A152" s="122" t="s">
        <v>643</v>
      </c>
      <c r="B152" s="90"/>
      <c r="C152" s="90"/>
      <c r="D152" s="90"/>
      <c r="E152" s="90"/>
      <c r="F152" s="90"/>
      <c r="G152" s="90"/>
      <c r="H152" s="90"/>
      <c r="I152" s="90"/>
      <c r="J152" s="91"/>
    </row>
    <row r="153" spans="1:10" ht="15" customHeight="1">
      <c r="A153" s="87" t="s">
        <v>196</v>
      </c>
      <c r="B153" s="88"/>
      <c r="C153" s="88"/>
      <c r="D153" s="88"/>
      <c r="E153" s="88"/>
      <c r="F153" s="88"/>
      <c r="G153" s="88"/>
      <c r="H153" s="88"/>
      <c r="I153" s="88"/>
      <c r="J153" s="89"/>
    </row>
    <row r="154" spans="1:10" ht="11.25" customHeight="1">
      <c r="A154" s="87" t="s">
        <v>644</v>
      </c>
      <c r="B154" s="90"/>
      <c r="C154" s="90"/>
      <c r="D154" s="90"/>
      <c r="E154" s="90"/>
      <c r="F154" s="90"/>
      <c r="G154" s="90"/>
      <c r="H154" s="90"/>
      <c r="I154" s="90"/>
      <c r="J154" s="91"/>
    </row>
    <row r="155" spans="1:10" ht="15" customHeight="1">
      <c r="A155" s="87" t="s">
        <v>343</v>
      </c>
      <c r="B155" s="88"/>
      <c r="C155" s="88"/>
      <c r="D155" s="88"/>
      <c r="E155" s="88"/>
      <c r="F155" s="88"/>
      <c r="G155" s="88"/>
      <c r="H155" s="88"/>
      <c r="I155" s="88"/>
      <c r="J155" s="89"/>
    </row>
    <row r="156" spans="1:10" ht="12" customHeight="1">
      <c r="A156" s="87" t="s">
        <v>645</v>
      </c>
      <c r="B156" s="90"/>
      <c r="C156" s="90"/>
      <c r="D156" s="90"/>
      <c r="E156" s="90"/>
      <c r="F156" s="90"/>
      <c r="G156" s="90"/>
      <c r="H156" s="90"/>
      <c r="I156" s="90"/>
      <c r="J156" s="91"/>
    </row>
    <row r="157" spans="1:10" ht="15.75" customHeight="1">
      <c r="A157" s="87" t="s">
        <v>344</v>
      </c>
      <c r="B157" s="88"/>
      <c r="C157" s="88"/>
      <c r="D157" s="88"/>
      <c r="E157" s="88"/>
      <c r="F157" s="88"/>
      <c r="G157" s="88"/>
      <c r="H157" s="88"/>
      <c r="I157" s="88"/>
      <c r="J157" s="89"/>
    </row>
    <row r="158" spans="1:10" ht="26.25" customHeight="1">
      <c r="A158" s="122" t="s">
        <v>646</v>
      </c>
      <c r="B158" s="90"/>
      <c r="C158" s="90"/>
      <c r="D158" s="90"/>
      <c r="E158" s="90"/>
      <c r="F158" s="90"/>
      <c r="G158" s="90"/>
      <c r="H158" s="90"/>
      <c r="I158" s="90"/>
      <c r="J158" s="91"/>
    </row>
    <row r="159" spans="1:10" ht="50.25" customHeight="1">
      <c r="A159" s="59" t="s">
        <v>197</v>
      </c>
      <c r="B159" s="17" t="s">
        <v>345</v>
      </c>
      <c r="C159" s="14" t="s">
        <v>724</v>
      </c>
      <c r="D159" s="32">
        <v>3176.07</v>
      </c>
      <c r="E159" s="32">
        <v>0</v>
      </c>
      <c r="F159" s="32">
        <v>0</v>
      </c>
      <c r="G159" s="32">
        <v>3176.07</v>
      </c>
      <c r="H159" s="32">
        <v>0</v>
      </c>
      <c r="I159" s="32">
        <v>0</v>
      </c>
      <c r="J159" s="32">
        <f>D159+H159</f>
        <v>3176.07</v>
      </c>
    </row>
    <row r="160" spans="1:10" ht="15" customHeight="1">
      <c r="A160" s="100" t="s">
        <v>402</v>
      </c>
      <c r="B160" s="100"/>
      <c r="C160" s="100"/>
      <c r="D160" s="100"/>
      <c r="E160" s="100"/>
      <c r="F160" s="100"/>
      <c r="G160" s="100"/>
      <c r="H160" s="100"/>
      <c r="I160" s="100"/>
      <c r="J160" s="101"/>
    </row>
    <row r="161" spans="1:10" ht="27" customHeight="1">
      <c r="A161" s="87" t="s">
        <v>647</v>
      </c>
      <c r="B161" s="103"/>
      <c r="C161" s="103"/>
      <c r="D161" s="103"/>
      <c r="E161" s="103"/>
      <c r="F161" s="103"/>
      <c r="G161" s="103"/>
      <c r="H161" s="103"/>
      <c r="I161" s="103"/>
      <c r="J161" s="104"/>
    </row>
    <row r="162" spans="1:10" ht="14.25" customHeight="1">
      <c r="A162" s="87" t="s">
        <v>648</v>
      </c>
      <c r="B162" s="88"/>
      <c r="C162" s="88"/>
      <c r="D162" s="88"/>
      <c r="E162" s="88"/>
      <c r="F162" s="88"/>
      <c r="G162" s="88"/>
      <c r="H162" s="88"/>
      <c r="I162" s="88"/>
      <c r="J162" s="89"/>
    </row>
    <row r="163" spans="1:10" ht="37.5" customHeight="1">
      <c r="A163" s="122" t="s">
        <v>662</v>
      </c>
      <c r="B163" s="90"/>
      <c r="C163" s="90"/>
      <c r="D163" s="90"/>
      <c r="E163" s="90"/>
      <c r="F163" s="90"/>
      <c r="G163" s="90"/>
      <c r="H163" s="90"/>
      <c r="I163" s="90"/>
      <c r="J163" s="91"/>
    </row>
    <row r="164" spans="1:10" ht="27" customHeight="1">
      <c r="A164" s="87" t="s">
        <v>649</v>
      </c>
      <c r="B164" s="88"/>
      <c r="C164" s="88"/>
      <c r="D164" s="88"/>
      <c r="E164" s="88"/>
      <c r="F164" s="88"/>
      <c r="G164" s="88"/>
      <c r="H164" s="88"/>
      <c r="I164" s="88"/>
      <c r="J164" s="89"/>
    </row>
    <row r="165" spans="1:10" ht="37.5" customHeight="1">
      <c r="A165" s="122" t="s">
        <v>650</v>
      </c>
      <c r="B165" s="90"/>
      <c r="C165" s="90"/>
      <c r="D165" s="90"/>
      <c r="E165" s="90"/>
      <c r="F165" s="90"/>
      <c r="G165" s="90"/>
      <c r="H165" s="90"/>
      <c r="I165" s="90"/>
      <c r="J165" s="91"/>
    </row>
    <row r="166" spans="1:10" ht="15" customHeight="1">
      <c r="A166" s="87" t="s">
        <v>651</v>
      </c>
      <c r="B166" s="88"/>
      <c r="C166" s="88"/>
      <c r="D166" s="88"/>
      <c r="E166" s="88"/>
      <c r="F166" s="88"/>
      <c r="G166" s="88"/>
      <c r="H166" s="88"/>
      <c r="I166" s="88"/>
      <c r="J166" s="89"/>
    </row>
    <row r="167" spans="1:10" ht="15">
      <c r="A167" s="87" t="s">
        <v>652</v>
      </c>
      <c r="B167" s="90"/>
      <c r="C167" s="90"/>
      <c r="D167" s="90"/>
      <c r="E167" s="90"/>
      <c r="F167" s="90"/>
      <c r="G167" s="90"/>
      <c r="H167" s="90"/>
      <c r="I167" s="90"/>
      <c r="J167" s="91"/>
    </row>
    <row r="168" spans="1:11" ht="15" customHeight="1">
      <c r="A168" s="164" t="s">
        <v>28</v>
      </c>
      <c r="B168" s="165"/>
      <c r="C168" s="165"/>
      <c r="D168" s="165"/>
      <c r="E168" s="165"/>
      <c r="F168" s="165"/>
      <c r="G168" s="165"/>
      <c r="H168" s="165"/>
      <c r="I168" s="165"/>
      <c r="J168" s="166"/>
      <c r="K168" s="3"/>
    </row>
    <row r="169" spans="1:10" ht="25.5" customHeight="1">
      <c r="A169" s="19" t="s">
        <v>30</v>
      </c>
      <c r="B169" s="18" t="s">
        <v>29</v>
      </c>
      <c r="C169" s="15" t="s">
        <v>725</v>
      </c>
      <c r="D169" s="78">
        <f>D170+D177+D182+D187+D192+D197</f>
        <v>26543.399999999998</v>
      </c>
      <c r="E169" s="78">
        <f aca="true" t="shared" si="3" ref="E169:I169">E170+E177+E182+E187+E192+E197</f>
        <v>0</v>
      </c>
      <c r="F169" s="78">
        <f t="shared" si="3"/>
        <v>0</v>
      </c>
      <c r="G169" s="78">
        <f t="shared" si="3"/>
        <v>2091.58</v>
      </c>
      <c r="H169" s="78">
        <f t="shared" si="3"/>
        <v>1196.55</v>
      </c>
      <c r="I169" s="78">
        <f t="shared" si="3"/>
        <v>0</v>
      </c>
      <c r="J169" s="78">
        <f>D169+H169</f>
        <v>27739.949999999997</v>
      </c>
    </row>
    <row r="170" spans="1:13" ht="14.25" customHeight="1">
      <c r="A170" s="16" t="s">
        <v>31</v>
      </c>
      <c r="B170" s="17" t="s">
        <v>32</v>
      </c>
      <c r="C170" s="14" t="s">
        <v>724</v>
      </c>
      <c r="D170" s="74">
        <v>896</v>
      </c>
      <c r="E170" s="74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f>D170+H170</f>
        <v>896</v>
      </c>
      <c r="M170" s="2"/>
    </row>
    <row r="171" spans="1:13" ht="14.25" customHeight="1">
      <c r="A171" s="100" t="s">
        <v>403</v>
      </c>
      <c r="B171" s="100"/>
      <c r="C171" s="100"/>
      <c r="D171" s="100"/>
      <c r="E171" s="100"/>
      <c r="F171" s="100"/>
      <c r="G171" s="100"/>
      <c r="H171" s="100"/>
      <c r="I171" s="100"/>
      <c r="J171" s="101"/>
      <c r="M171" s="2"/>
    </row>
    <row r="172" spans="1:13" ht="36.75" customHeight="1">
      <c r="A172" s="105" t="s">
        <v>655</v>
      </c>
      <c r="B172" s="103"/>
      <c r="C172" s="103"/>
      <c r="D172" s="103"/>
      <c r="E172" s="103"/>
      <c r="F172" s="103"/>
      <c r="G172" s="103"/>
      <c r="H172" s="103"/>
      <c r="I172" s="103"/>
      <c r="J172" s="104"/>
      <c r="M172" s="2"/>
    </row>
    <row r="173" spans="1:13" ht="25.5" customHeight="1">
      <c r="A173" s="131" t="s">
        <v>198</v>
      </c>
      <c r="B173" s="132"/>
      <c r="C173" s="132"/>
      <c r="D173" s="132"/>
      <c r="E173" s="132"/>
      <c r="F173" s="132"/>
      <c r="G173" s="132"/>
      <c r="H173" s="132"/>
      <c r="I173" s="132"/>
      <c r="J173" s="133"/>
      <c r="M173" s="2"/>
    </row>
    <row r="174" spans="1:10" ht="26.25" customHeight="1">
      <c r="A174" s="131" t="s">
        <v>653</v>
      </c>
      <c r="B174" s="90"/>
      <c r="C174" s="90"/>
      <c r="D174" s="90"/>
      <c r="E174" s="90"/>
      <c r="F174" s="90"/>
      <c r="G174" s="90"/>
      <c r="H174" s="90"/>
      <c r="I174" s="90"/>
      <c r="J174" s="91"/>
    </row>
    <row r="175" spans="1:10" ht="36.75" customHeight="1">
      <c r="A175" s="87" t="s">
        <v>199</v>
      </c>
      <c r="B175" s="126"/>
      <c r="C175" s="126"/>
      <c r="D175" s="127"/>
      <c r="E175" s="127"/>
      <c r="F175" s="127"/>
      <c r="G175" s="127"/>
      <c r="H175" s="127"/>
      <c r="I175" s="127"/>
      <c r="J175" s="128"/>
    </row>
    <row r="176" spans="1:10" ht="39.75" customHeight="1">
      <c r="A176" s="87" t="s">
        <v>654</v>
      </c>
      <c r="B176" s="90"/>
      <c r="C176" s="90"/>
      <c r="D176" s="90"/>
      <c r="E176" s="90"/>
      <c r="F176" s="90"/>
      <c r="G176" s="90"/>
      <c r="H176" s="90"/>
      <c r="I176" s="90"/>
      <c r="J176" s="91"/>
    </row>
    <row r="177" spans="1:10" ht="24.75" customHeight="1">
      <c r="A177" s="16" t="s">
        <v>33</v>
      </c>
      <c r="B177" s="17" t="s">
        <v>34</v>
      </c>
      <c r="C177" s="14" t="s">
        <v>724</v>
      </c>
      <c r="D177" s="32">
        <v>21403.57</v>
      </c>
      <c r="E177" s="32">
        <v>0</v>
      </c>
      <c r="F177" s="32">
        <v>0</v>
      </c>
      <c r="G177" s="32">
        <v>0</v>
      </c>
      <c r="H177" s="32">
        <v>1196.55</v>
      </c>
      <c r="I177" s="32">
        <v>0</v>
      </c>
      <c r="J177" s="32">
        <f>D177+H177</f>
        <v>22600.12</v>
      </c>
    </row>
    <row r="178" spans="1:10" ht="14.25" customHeight="1">
      <c r="A178" s="100" t="s">
        <v>404</v>
      </c>
      <c r="B178" s="100"/>
      <c r="C178" s="100"/>
      <c r="D178" s="100"/>
      <c r="E178" s="100"/>
      <c r="F178" s="100"/>
      <c r="G178" s="100"/>
      <c r="H178" s="100"/>
      <c r="I178" s="100"/>
      <c r="J178" s="101"/>
    </row>
    <row r="179" spans="1:10" ht="36.75" customHeight="1">
      <c r="A179" s="105" t="s">
        <v>656</v>
      </c>
      <c r="B179" s="103"/>
      <c r="C179" s="103"/>
      <c r="D179" s="103"/>
      <c r="E179" s="103"/>
      <c r="F179" s="103"/>
      <c r="G179" s="103"/>
      <c r="H179" s="103"/>
      <c r="I179" s="103"/>
      <c r="J179" s="104"/>
    </row>
    <row r="180" spans="1:10" ht="14.25" customHeight="1">
      <c r="A180" s="87" t="s">
        <v>200</v>
      </c>
      <c r="B180" s="88"/>
      <c r="C180" s="88"/>
      <c r="D180" s="88"/>
      <c r="E180" s="88"/>
      <c r="F180" s="88"/>
      <c r="G180" s="88"/>
      <c r="H180" s="88"/>
      <c r="I180" s="88"/>
      <c r="J180" s="89"/>
    </row>
    <row r="181" spans="1:10" ht="24.75" customHeight="1">
      <c r="A181" s="87" t="s">
        <v>657</v>
      </c>
      <c r="B181" s="90"/>
      <c r="C181" s="90"/>
      <c r="D181" s="90"/>
      <c r="E181" s="90"/>
      <c r="F181" s="90"/>
      <c r="G181" s="90"/>
      <c r="H181" s="90"/>
      <c r="I181" s="90"/>
      <c r="J181" s="91"/>
    </row>
    <row r="182" spans="1:10" ht="26.25" customHeight="1">
      <c r="A182" s="17" t="s">
        <v>35</v>
      </c>
      <c r="B182" s="17" t="s">
        <v>36</v>
      </c>
      <c r="C182" s="14" t="s">
        <v>725</v>
      </c>
      <c r="D182" s="32">
        <v>2239.17</v>
      </c>
      <c r="E182" s="32">
        <v>0</v>
      </c>
      <c r="F182" s="32">
        <v>0</v>
      </c>
      <c r="G182" s="32">
        <v>86.92</v>
      </c>
      <c r="H182" s="32">
        <v>0</v>
      </c>
      <c r="I182" s="32">
        <v>0</v>
      </c>
      <c r="J182" s="32">
        <f>D182+H182</f>
        <v>2239.17</v>
      </c>
    </row>
    <row r="183" spans="1:10" ht="14.25" customHeight="1">
      <c r="A183" s="100" t="s">
        <v>405</v>
      </c>
      <c r="B183" s="100"/>
      <c r="C183" s="100"/>
      <c r="D183" s="100"/>
      <c r="E183" s="100"/>
      <c r="F183" s="100"/>
      <c r="G183" s="100"/>
      <c r="H183" s="100"/>
      <c r="I183" s="100"/>
      <c r="J183" s="101"/>
    </row>
    <row r="184" spans="1:10" ht="23.25" customHeight="1">
      <c r="A184" s="105" t="s">
        <v>658</v>
      </c>
      <c r="B184" s="103"/>
      <c r="C184" s="103"/>
      <c r="D184" s="103"/>
      <c r="E184" s="103"/>
      <c r="F184" s="103"/>
      <c r="G184" s="103"/>
      <c r="H184" s="103"/>
      <c r="I184" s="103"/>
      <c r="J184" s="104"/>
    </row>
    <row r="185" spans="1:10" ht="12.75" customHeight="1">
      <c r="A185" s="138" t="s">
        <v>201</v>
      </c>
      <c r="B185" s="126"/>
      <c r="C185" s="126"/>
      <c r="D185" s="127"/>
      <c r="E185" s="127"/>
      <c r="F185" s="127"/>
      <c r="G185" s="127"/>
      <c r="H185" s="127"/>
      <c r="I185" s="127"/>
      <c r="J185" s="128"/>
    </row>
    <row r="186" spans="1:10" ht="15" customHeight="1">
      <c r="A186" s="134" t="s">
        <v>659</v>
      </c>
      <c r="B186" s="135"/>
      <c r="C186" s="135"/>
      <c r="D186" s="135"/>
      <c r="E186" s="135"/>
      <c r="F186" s="135"/>
      <c r="G186" s="135"/>
      <c r="H186" s="135"/>
      <c r="I186" s="135"/>
      <c r="J186" s="135"/>
    </row>
    <row r="187" spans="1:10" ht="24.75" customHeight="1">
      <c r="A187" s="75" t="s">
        <v>37</v>
      </c>
      <c r="B187" s="76" t="s">
        <v>38</v>
      </c>
      <c r="C187" s="14" t="s">
        <v>724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>
        <f>D187+H187</f>
        <v>0</v>
      </c>
    </row>
    <row r="188" spans="1:10" ht="13.5" customHeight="1">
      <c r="A188" s="100" t="s">
        <v>406</v>
      </c>
      <c r="B188" s="100"/>
      <c r="C188" s="100"/>
      <c r="D188" s="100"/>
      <c r="E188" s="100"/>
      <c r="F188" s="100"/>
      <c r="G188" s="100"/>
      <c r="H188" s="100"/>
      <c r="I188" s="100"/>
      <c r="J188" s="101"/>
    </row>
    <row r="189" spans="1:10" ht="26.25" customHeight="1">
      <c r="A189" s="105" t="s">
        <v>663</v>
      </c>
      <c r="B189" s="103"/>
      <c r="C189" s="103"/>
      <c r="D189" s="103"/>
      <c r="E189" s="103"/>
      <c r="F189" s="103"/>
      <c r="G189" s="103"/>
      <c r="H189" s="103"/>
      <c r="I189" s="103"/>
      <c r="J189" s="104"/>
    </row>
    <row r="190" spans="1:10" ht="13.5" customHeight="1">
      <c r="A190" s="131" t="s">
        <v>202</v>
      </c>
      <c r="B190" s="132"/>
      <c r="C190" s="132"/>
      <c r="D190" s="132"/>
      <c r="E190" s="132"/>
      <c r="F190" s="132"/>
      <c r="G190" s="132"/>
      <c r="H190" s="132"/>
      <c r="I190" s="132"/>
      <c r="J190" s="133"/>
    </row>
    <row r="191" spans="1:10" ht="14.25" customHeight="1">
      <c r="A191" s="131" t="s">
        <v>664</v>
      </c>
      <c r="B191" s="136"/>
      <c r="C191" s="136"/>
      <c r="D191" s="136"/>
      <c r="E191" s="136"/>
      <c r="F191" s="136"/>
      <c r="G191" s="136"/>
      <c r="H191" s="136"/>
      <c r="I191" s="136"/>
      <c r="J191" s="137"/>
    </row>
    <row r="192" spans="1:10" ht="24.75" customHeight="1">
      <c r="A192" s="75" t="s">
        <v>348</v>
      </c>
      <c r="B192" s="76" t="s">
        <v>665</v>
      </c>
      <c r="C192" s="14" t="s">
        <v>725</v>
      </c>
      <c r="D192" s="77">
        <v>1004.66</v>
      </c>
      <c r="E192" s="77">
        <v>0</v>
      </c>
      <c r="F192" s="77">
        <v>0</v>
      </c>
      <c r="G192" s="77">
        <v>1004.66</v>
      </c>
      <c r="H192" s="77">
        <v>0</v>
      </c>
      <c r="I192" s="77">
        <v>0</v>
      </c>
      <c r="J192" s="77">
        <f>D192+H192</f>
        <v>1004.66</v>
      </c>
    </row>
    <row r="193" spans="1:10" ht="12.75" customHeight="1">
      <c r="A193" s="100" t="s">
        <v>407</v>
      </c>
      <c r="B193" s="100"/>
      <c r="C193" s="100"/>
      <c r="D193" s="100"/>
      <c r="E193" s="100"/>
      <c r="F193" s="100"/>
      <c r="G193" s="100"/>
      <c r="H193" s="100"/>
      <c r="I193" s="100"/>
      <c r="J193" s="101"/>
    </row>
    <row r="194" spans="1:10" ht="24.75" customHeight="1">
      <c r="A194" s="105" t="s">
        <v>666</v>
      </c>
      <c r="B194" s="103"/>
      <c r="C194" s="103"/>
      <c r="D194" s="103"/>
      <c r="E194" s="103"/>
      <c r="F194" s="103"/>
      <c r="G194" s="103"/>
      <c r="H194" s="103"/>
      <c r="I194" s="103"/>
      <c r="J194" s="104"/>
    </row>
    <row r="195" spans="1:10" ht="12.75" customHeight="1">
      <c r="A195" s="131" t="s">
        <v>667</v>
      </c>
      <c r="B195" s="132"/>
      <c r="C195" s="132"/>
      <c r="D195" s="132"/>
      <c r="E195" s="132"/>
      <c r="F195" s="132"/>
      <c r="G195" s="132"/>
      <c r="H195" s="132"/>
      <c r="I195" s="132"/>
      <c r="J195" s="133"/>
    </row>
    <row r="196" spans="1:10" ht="25.5" customHeight="1">
      <c r="A196" s="131" t="s">
        <v>668</v>
      </c>
      <c r="B196" s="90"/>
      <c r="C196" s="90"/>
      <c r="D196" s="90"/>
      <c r="E196" s="90"/>
      <c r="F196" s="90"/>
      <c r="G196" s="90"/>
      <c r="H196" s="90"/>
      <c r="I196" s="90"/>
      <c r="J196" s="91"/>
    </row>
    <row r="197" spans="1:10" ht="25.5" customHeight="1">
      <c r="A197" s="75" t="s">
        <v>669</v>
      </c>
      <c r="B197" s="76" t="s">
        <v>670</v>
      </c>
      <c r="C197" s="14" t="s">
        <v>726</v>
      </c>
      <c r="D197" s="77">
        <v>1000</v>
      </c>
      <c r="E197" s="77">
        <v>0</v>
      </c>
      <c r="F197" s="77">
        <v>0</v>
      </c>
      <c r="G197" s="77">
        <v>1000</v>
      </c>
      <c r="H197" s="77">
        <v>0</v>
      </c>
      <c r="I197" s="77">
        <v>0</v>
      </c>
      <c r="J197" s="77">
        <f>D197+H197</f>
        <v>1000</v>
      </c>
    </row>
    <row r="198" spans="1:10" ht="12.75" customHeight="1">
      <c r="A198" s="100" t="s">
        <v>671</v>
      </c>
      <c r="B198" s="100"/>
      <c r="C198" s="100"/>
      <c r="D198" s="100"/>
      <c r="E198" s="100"/>
      <c r="F198" s="100"/>
      <c r="G198" s="100"/>
      <c r="H198" s="100"/>
      <c r="I198" s="100"/>
      <c r="J198" s="101"/>
    </row>
    <row r="199" spans="1:10" ht="13.5" customHeight="1">
      <c r="A199" s="131" t="s">
        <v>672</v>
      </c>
      <c r="B199" s="192"/>
      <c r="C199" s="192"/>
      <c r="D199" s="192"/>
      <c r="E199" s="192"/>
      <c r="F199" s="192"/>
      <c r="G199" s="192"/>
      <c r="H199" s="192"/>
      <c r="I199" s="192"/>
      <c r="J199" s="193"/>
    </row>
    <row r="200" spans="1:10" ht="12.75" customHeight="1">
      <c r="A200" s="131" t="s">
        <v>673</v>
      </c>
      <c r="B200" s="132"/>
      <c r="C200" s="132"/>
      <c r="D200" s="132"/>
      <c r="E200" s="132"/>
      <c r="F200" s="132"/>
      <c r="G200" s="132"/>
      <c r="H200" s="132"/>
      <c r="I200" s="132"/>
      <c r="J200" s="133"/>
    </row>
    <row r="201" spans="1:10" ht="26.25" customHeight="1">
      <c r="A201" s="131" t="s">
        <v>674</v>
      </c>
      <c r="B201" s="90"/>
      <c r="C201" s="90"/>
      <c r="D201" s="90"/>
      <c r="E201" s="90"/>
      <c r="F201" s="90"/>
      <c r="G201" s="90"/>
      <c r="H201" s="90"/>
      <c r="I201" s="90"/>
      <c r="J201" s="91"/>
    </row>
    <row r="202" spans="1:10" ht="38.25" customHeight="1">
      <c r="A202" s="19" t="s">
        <v>40</v>
      </c>
      <c r="B202" s="21" t="s">
        <v>39</v>
      </c>
      <c r="C202" s="15" t="s">
        <v>724</v>
      </c>
      <c r="D202" s="78">
        <f aca="true" t="shared" si="4" ref="D202:I202">D203</f>
        <v>695.07</v>
      </c>
      <c r="E202" s="78">
        <f t="shared" si="4"/>
        <v>0</v>
      </c>
      <c r="F202" s="78">
        <f t="shared" si="4"/>
        <v>0</v>
      </c>
      <c r="G202" s="78">
        <f t="shared" si="4"/>
        <v>0</v>
      </c>
      <c r="H202" s="78">
        <f t="shared" si="4"/>
        <v>0</v>
      </c>
      <c r="I202" s="78">
        <f t="shared" si="4"/>
        <v>0</v>
      </c>
      <c r="J202" s="78">
        <f>D202+H202</f>
        <v>695.07</v>
      </c>
    </row>
    <row r="203" spans="1:10" ht="27" customHeight="1">
      <c r="A203" s="16" t="s">
        <v>41</v>
      </c>
      <c r="B203" s="76" t="s">
        <v>42</v>
      </c>
      <c r="C203" s="14" t="s">
        <v>724</v>
      </c>
      <c r="D203" s="32">
        <v>695.07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f>D203+H203</f>
        <v>695.07</v>
      </c>
    </row>
    <row r="204" spans="1:10" ht="14.25" customHeight="1">
      <c r="A204" s="100" t="s">
        <v>408</v>
      </c>
      <c r="B204" s="100"/>
      <c r="C204" s="100"/>
      <c r="D204" s="100"/>
      <c r="E204" s="100"/>
      <c r="F204" s="100"/>
      <c r="G204" s="100"/>
      <c r="H204" s="100"/>
      <c r="I204" s="100"/>
      <c r="J204" s="101"/>
    </row>
    <row r="205" spans="1:10" ht="23.25" customHeight="1">
      <c r="A205" s="105" t="s">
        <v>675</v>
      </c>
      <c r="B205" s="103"/>
      <c r="C205" s="103"/>
      <c r="D205" s="103"/>
      <c r="E205" s="103"/>
      <c r="F205" s="103"/>
      <c r="G205" s="103"/>
      <c r="H205" s="103"/>
      <c r="I205" s="103"/>
      <c r="J205" s="104"/>
    </row>
    <row r="206" spans="1:10" ht="14.25" customHeight="1">
      <c r="A206" s="87" t="s">
        <v>203</v>
      </c>
      <c r="B206" s="88"/>
      <c r="C206" s="88"/>
      <c r="D206" s="88"/>
      <c r="E206" s="88"/>
      <c r="F206" s="88"/>
      <c r="G206" s="88"/>
      <c r="H206" s="88"/>
      <c r="I206" s="88"/>
      <c r="J206" s="89"/>
    </row>
    <row r="207" spans="1:10" ht="26.25" customHeight="1">
      <c r="A207" s="87" t="s">
        <v>676</v>
      </c>
      <c r="B207" s="90"/>
      <c r="C207" s="90"/>
      <c r="D207" s="90"/>
      <c r="E207" s="90"/>
      <c r="F207" s="90"/>
      <c r="G207" s="90"/>
      <c r="H207" s="90"/>
      <c r="I207" s="90"/>
      <c r="J207" s="91"/>
    </row>
    <row r="208" spans="1:15" ht="12.75" customHeight="1">
      <c r="A208" s="139" t="s">
        <v>204</v>
      </c>
      <c r="B208" s="140"/>
      <c r="C208" s="140"/>
      <c r="D208" s="140"/>
      <c r="E208" s="140"/>
      <c r="F208" s="140"/>
      <c r="G208" s="140"/>
      <c r="H208" s="140"/>
      <c r="I208" s="140"/>
      <c r="J208" s="141"/>
      <c r="O208" s="11"/>
    </row>
    <row r="209" spans="1:12" ht="26.25" customHeight="1">
      <c r="A209" s="22" t="s">
        <v>43</v>
      </c>
      <c r="B209" s="21" t="s">
        <v>61</v>
      </c>
      <c r="C209" s="15" t="s">
        <v>724</v>
      </c>
      <c r="D209" s="27">
        <f>D210+D219</f>
        <v>0</v>
      </c>
      <c r="E209" s="27">
        <f aca="true" t="shared" si="5" ref="E209:I209">E210+E219</f>
        <v>0</v>
      </c>
      <c r="F209" s="27">
        <f t="shared" si="5"/>
        <v>0</v>
      </c>
      <c r="G209" s="27">
        <f t="shared" si="5"/>
        <v>0</v>
      </c>
      <c r="H209" s="27">
        <f t="shared" si="5"/>
        <v>0</v>
      </c>
      <c r="I209" s="27">
        <f t="shared" si="5"/>
        <v>0</v>
      </c>
      <c r="J209" s="27">
        <f>E209+H209</f>
        <v>0</v>
      </c>
      <c r="K209" s="3"/>
      <c r="L209" s="3"/>
    </row>
    <row r="210" spans="1:11" ht="24.75" customHeight="1">
      <c r="A210" s="16" t="s">
        <v>45</v>
      </c>
      <c r="B210" s="23" t="s">
        <v>350</v>
      </c>
      <c r="C210" s="14" t="s">
        <v>724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f>D210+H210+I210</f>
        <v>0</v>
      </c>
      <c r="K210" s="11"/>
    </row>
    <row r="211" spans="1:10" ht="13.5" customHeight="1">
      <c r="A211" s="100" t="s">
        <v>409</v>
      </c>
      <c r="B211" s="100"/>
      <c r="C211" s="100"/>
      <c r="D211" s="100"/>
      <c r="E211" s="100"/>
      <c r="F211" s="100"/>
      <c r="G211" s="100"/>
      <c r="H211" s="100"/>
      <c r="I211" s="100"/>
      <c r="J211" s="101"/>
    </row>
    <row r="212" spans="1:10" ht="39" customHeight="1">
      <c r="A212" s="102" t="s">
        <v>770</v>
      </c>
      <c r="B212" s="103"/>
      <c r="C212" s="103"/>
      <c r="D212" s="103"/>
      <c r="E212" s="103"/>
      <c r="F212" s="103"/>
      <c r="G212" s="103"/>
      <c r="H212" s="103"/>
      <c r="I212" s="103"/>
      <c r="J212" s="104"/>
    </row>
    <row r="213" spans="1:10" ht="13.5" customHeight="1">
      <c r="A213" s="87" t="s">
        <v>420</v>
      </c>
      <c r="B213" s="88"/>
      <c r="C213" s="88"/>
      <c r="D213" s="88"/>
      <c r="E213" s="88"/>
      <c r="F213" s="88"/>
      <c r="G213" s="88"/>
      <c r="H213" s="88"/>
      <c r="I213" s="88"/>
      <c r="J213" s="89"/>
    </row>
    <row r="214" spans="1:10" ht="24.75" customHeight="1">
      <c r="A214" s="122" t="s">
        <v>771</v>
      </c>
      <c r="B214" s="90"/>
      <c r="C214" s="90"/>
      <c r="D214" s="90"/>
      <c r="E214" s="90"/>
      <c r="F214" s="90"/>
      <c r="G214" s="90"/>
      <c r="H214" s="90"/>
      <c r="I214" s="90"/>
      <c r="J214" s="91"/>
    </row>
    <row r="215" spans="1:10" ht="12.75" customHeight="1">
      <c r="A215" s="87" t="s">
        <v>421</v>
      </c>
      <c r="B215" s="88"/>
      <c r="C215" s="88"/>
      <c r="D215" s="88"/>
      <c r="E215" s="88"/>
      <c r="F215" s="88"/>
      <c r="G215" s="88"/>
      <c r="H215" s="88"/>
      <c r="I215" s="88"/>
      <c r="J215" s="89"/>
    </row>
    <row r="216" spans="1:10" ht="12.75" customHeight="1">
      <c r="A216" s="122" t="s">
        <v>772</v>
      </c>
      <c r="B216" s="90"/>
      <c r="C216" s="90"/>
      <c r="D216" s="90"/>
      <c r="E216" s="90"/>
      <c r="F216" s="90"/>
      <c r="G216" s="90"/>
      <c r="H216" s="90"/>
      <c r="I216" s="90"/>
      <c r="J216" s="91"/>
    </row>
    <row r="217" spans="1:10" ht="14.25" customHeight="1">
      <c r="A217" s="87" t="s">
        <v>422</v>
      </c>
      <c r="B217" s="88"/>
      <c r="C217" s="88"/>
      <c r="D217" s="88"/>
      <c r="E217" s="88"/>
      <c r="F217" s="88"/>
      <c r="G217" s="88"/>
      <c r="H217" s="88"/>
      <c r="I217" s="88"/>
      <c r="J217" s="89"/>
    </row>
    <row r="218" spans="1:10" ht="12.75" customHeight="1">
      <c r="A218" s="122" t="s">
        <v>773</v>
      </c>
      <c r="B218" s="90"/>
      <c r="C218" s="90"/>
      <c r="D218" s="90"/>
      <c r="E218" s="90"/>
      <c r="F218" s="90"/>
      <c r="G218" s="90"/>
      <c r="H218" s="90"/>
      <c r="I218" s="90"/>
      <c r="J218" s="91"/>
    </row>
    <row r="219" spans="1:10" ht="25.5" customHeight="1">
      <c r="A219" s="16" t="s">
        <v>423</v>
      </c>
      <c r="B219" s="23" t="s">
        <v>425</v>
      </c>
      <c r="C219" s="14" t="s">
        <v>724</v>
      </c>
      <c r="D219" s="26">
        <v>0</v>
      </c>
      <c r="E219" s="26">
        <v>0</v>
      </c>
      <c r="F219" s="26">
        <v>0</v>
      </c>
      <c r="G219" s="26">
        <v>0</v>
      </c>
      <c r="H219" s="26">
        <v>0</v>
      </c>
      <c r="I219" s="26">
        <v>0</v>
      </c>
      <c r="J219" s="26">
        <f>D219+H219+I219</f>
        <v>0</v>
      </c>
    </row>
    <row r="220" spans="1:10" ht="12.75" customHeight="1">
      <c r="A220" s="100" t="s">
        <v>424</v>
      </c>
      <c r="B220" s="100"/>
      <c r="C220" s="100"/>
      <c r="D220" s="100"/>
      <c r="E220" s="100"/>
      <c r="F220" s="100"/>
      <c r="G220" s="100"/>
      <c r="H220" s="100"/>
      <c r="I220" s="100"/>
      <c r="J220" s="101"/>
    </row>
    <row r="221" spans="1:10" ht="24.75" customHeight="1">
      <c r="A221" s="236" t="s">
        <v>887</v>
      </c>
      <c r="B221" s="237"/>
      <c r="C221" s="237"/>
      <c r="D221" s="237"/>
      <c r="E221" s="237"/>
      <c r="F221" s="237"/>
      <c r="G221" s="237"/>
      <c r="H221" s="237"/>
      <c r="I221" s="237"/>
      <c r="J221" s="238"/>
    </row>
    <row r="222" spans="1:10" ht="12.75" customHeight="1">
      <c r="A222" s="87" t="s">
        <v>426</v>
      </c>
      <c r="B222" s="88"/>
      <c r="C222" s="88"/>
      <c r="D222" s="88"/>
      <c r="E222" s="88"/>
      <c r="F222" s="88"/>
      <c r="G222" s="88"/>
      <c r="H222" s="88"/>
      <c r="I222" s="88"/>
      <c r="J222" s="89"/>
    </row>
    <row r="223" spans="1:10" ht="12.75" customHeight="1">
      <c r="A223" s="122" t="s">
        <v>891</v>
      </c>
      <c r="B223" s="124"/>
      <c r="C223" s="124"/>
      <c r="D223" s="124"/>
      <c r="E223" s="124"/>
      <c r="F223" s="124"/>
      <c r="G223" s="124"/>
      <c r="H223" s="124"/>
      <c r="I223" s="124"/>
      <c r="J223" s="125"/>
    </row>
    <row r="224" spans="1:10" ht="24.75" customHeight="1">
      <c r="A224" s="19" t="s">
        <v>47</v>
      </c>
      <c r="B224" s="18" t="s">
        <v>62</v>
      </c>
      <c r="C224" s="15" t="s">
        <v>724</v>
      </c>
      <c r="D224" s="27">
        <f>D225+D230+D235+D240+D249+D254</f>
        <v>4357.449999999999</v>
      </c>
      <c r="E224" s="27">
        <f aca="true" t="shared" si="6" ref="E224:I224">E225+E230+E235+E240+E249</f>
        <v>0</v>
      </c>
      <c r="F224" s="27">
        <f t="shared" si="6"/>
        <v>0</v>
      </c>
      <c r="G224" s="27">
        <f t="shared" si="6"/>
        <v>0</v>
      </c>
      <c r="H224" s="27">
        <f t="shared" si="6"/>
        <v>0</v>
      </c>
      <c r="I224" s="27">
        <f t="shared" si="6"/>
        <v>0</v>
      </c>
      <c r="J224" s="27">
        <f>D224+H224+I224</f>
        <v>4357.449999999999</v>
      </c>
    </row>
    <row r="225" spans="1:10" ht="14.25" customHeight="1">
      <c r="A225" s="16" t="s">
        <v>48</v>
      </c>
      <c r="B225" s="17" t="s">
        <v>63</v>
      </c>
      <c r="C225" s="14" t="s">
        <v>724</v>
      </c>
      <c r="D225" s="26">
        <v>50.73</v>
      </c>
      <c r="E225" s="26"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f>D225+H225+I225</f>
        <v>50.73</v>
      </c>
    </row>
    <row r="226" spans="1:10" ht="12.75" customHeight="1">
      <c r="A226" s="100" t="s">
        <v>410</v>
      </c>
      <c r="B226" s="100"/>
      <c r="C226" s="100"/>
      <c r="D226" s="100"/>
      <c r="E226" s="100"/>
      <c r="F226" s="100"/>
      <c r="G226" s="100"/>
      <c r="H226" s="100"/>
      <c r="I226" s="100"/>
      <c r="J226" s="101"/>
    </row>
    <row r="227" spans="1:10" ht="12.75" customHeight="1">
      <c r="A227" s="105" t="s">
        <v>774</v>
      </c>
      <c r="B227" s="103"/>
      <c r="C227" s="103"/>
      <c r="D227" s="103"/>
      <c r="E227" s="103"/>
      <c r="F227" s="103"/>
      <c r="G227" s="103"/>
      <c r="H227" s="103"/>
      <c r="I227" s="103"/>
      <c r="J227" s="104"/>
    </row>
    <row r="228" spans="1:10" ht="14.25" customHeight="1">
      <c r="A228" s="108" t="s">
        <v>389</v>
      </c>
      <c r="B228" s="92"/>
      <c r="C228" s="92"/>
      <c r="D228" s="92"/>
      <c r="E228" s="92"/>
      <c r="F228" s="92"/>
      <c r="G228" s="92"/>
      <c r="H228" s="92"/>
      <c r="I228" s="92"/>
      <c r="J228" s="93"/>
    </row>
    <row r="229" spans="1:10" ht="12.75" customHeight="1">
      <c r="A229" s="108" t="s">
        <v>775</v>
      </c>
      <c r="B229" s="129"/>
      <c r="C229" s="129"/>
      <c r="D229" s="129"/>
      <c r="E229" s="129"/>
      <c r="F229" s="129"/>
      <c r="G229" s="129"/>
      <c r="H229" s="129"/>
      <c r="I229" s="129"/>
      <c r="J229" s="130"/>
    </row>
    <row r="230" spans="1:10" ht="24.75" customHeight="1">
      <c r="A230" s="16" t="s">
        <v>205</v>
      </c>
      <c r="B230" s="24" t="s">
        <v>64</v>
      </c>
      <c r="C230" s="14" t="s">
        <v>725</v>
      </c>
      <c r="D230" s="26">
        <v>436.94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f>D230+H230+I230</f>
        <v>436.94</v>
      </c>
    </row>
    <row r="231" spans="1:10" ht="15.75" customHeight="1">
      <c r="A231" s="100" t="s">
        <v>411</v>
      </c>
      <c r="B231" s="100"/>
      <c r="C231" s="100"/>
      <c r="D231" s="100"/>
      <c r="E231" s="100"/>
      <c r="F231" s="100"/>
      <c r="G231" s="100"/>
      <c r="H231" s="100"/>
      <c r="I231" s="100"/>
      <c r="J231" s="101"/>
    </row>
    <row r="232" spans="1:10" ht="24.75" customHeight="1">
      <c r="A232" s="105" t="s">
        <v>776</v>
      </c>
      <c r="B232" s="103"/>
      <c r="C232" s="103"/>
      <c r="D232" s="103"/>
      <c r="E232" s="103"/>
      <c r="F232" s="103"/>
      <c r="G232" s="103"/>
      <c r="H232" s="103"/>
      <c r="I232" s="103"/>
      <c r="J232" s="104"/>
    </row>
    <row r="233" spans="1:10" ht="14.25" customHeight="1">
      <c r="A233" s="87" t="s">
        <v>390</v>
      </c>
      <c r="B233" s="88"/>
      <c r="C233" s="88"/>
      <c r="D233" s="88"/>
      <c r="E233" s="88"/>
      <c r="F233" s="88"/>
      <c r="G233" s="88"/>
      <c r="H233" s="88"/>
      <c r="I233" s="88"/>
      <c r="J233" s="89"/>
    </row>
    <row r="234" spans="1:10" ht="12.75" customHeight="1">
      <c r="A234" s="87" t="s">
        <v>777</v>
      </c>
      <c r="B234" s="90"/>
      <c r="C234" s="90"/>
      <c r="D234" s="90"/>
      <c r="E234" s="90"/>
      <c r="F234" s="90"/>
      <c r="G234" s="90"/>
      <c r="H234" s="90"/>
      <c r="I234" s="90"/>
      <c r="J234" s="91"/>
    </row>
    <row r="235" spans="1:10" ht="14.25" customHeight="1">
      <c r="A235" s="20" t="s">
        <v>206</v>
      </c>
      <c r="B235" s="16" t="s">
        <v>65</v>
      </c>
      <c r="C235" s="14" t="s">
        <v>724</v>
      </c>
      <c r="D235" s="26">
        <v>3631.35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f>D235+H235+I235</f>
        <v>3631.35</v>
      </c>
    </row>
    <row r="236" spans="1:10" ht="15.75" customHeight="1">
      <c r="A236" s="100" t="s">
        <v>412</v>
      </c>
      <c r="B236" s="100"/>
      <c r="C236" s="100"/>
      <c r="D236" s="100"/>
      <c r="E236" s="100"/>
      <c r="F236" s="100"/>
      <c r="G236" s="100"/>
      <c r="H236" s="100"/>
      <c r="I236" s="100"/>
      <c r="J236" s="101"/>
    </row>
    <row r="237" spans="1:10" ht="27" customHeight="1">
      <c r="A237" s="102" t="s">
        <v>778</v>
      </c>
      <c r="B237" s="106"/>
      <c r="C237" s="106"/>
      <c r="D237" s="106"/>
      <c r="E237" s="106"/>
      <c r="F237" s="106"/>
      <c r="G237" s="106"/>
      <c r="H237" s="106"/>
      <c r="I237" s="106"/>
      <c r="J237" s="107"/>
    </row>
    <row r="238" spans="1:10" ht="15" customHeight="1">
      <c r="A238" s="87" t="s">
        <v>358</v>
      </c>
      <c r="B238" s="88"/>
      <c r="C238" s="88"/>
      <c r="D238" s="88"/>
      <c r="E238" s="88"/>
      <c r="F238" s="88"/>
      <c r="G238" s="88"/>
      <c r="H238" s="88"/>
      <c r="I238" s="88"/>
      <c r="J238" s="89"/>
    </row>
    <row r="239" spans="1:10" ht="24" customHeight="1">
      <c r="A239" s="87" t="s">
        <v>779</v>
      </c>
      <c r="B239" s="90"/>
      <c r="C239" s="90"/>
      <c r="D239" s="90"/>
      <c r="E239" s="90"/>
      <c r="F239" s="90"/>
      <c r="G239" s="90"/>
      <c r="H239" s="90"/>
      <c r="I239" s="90"/>
      <c r="J239" s="91"/>
    </row>
    <row r="240" spans="1:10" ht="14.25" customHeight="1">
      <c r="A240" s="16" t="s">
        <v>207</v>
      </c>
      <c r="B240" s="16" t="s">
        <v>66</v>
      </c>
      <c r="C240" s="14" t="s">
        <v>724</v>
      </c>
      <c r="D240" s="26">
        <v>167.23</v>
      </c>
      <c r="E240" s="26"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f>D240+H240+I240</f>
        <v>167.23</v>
      </c>
    </row>
    <row r="241" spans="1:10" ht="14.25" customHeight="1">
      <c r="A241" s="100" t="s">
        <v>413</v>
      </c>
      <c r="B241" s="100"/>
      <c r="C241" s="100"/>
      <c r="D241" s="100"/>
      <c r="E241" s="100"/>
      <c r="F241" s="100"/>
      <c r="G241" s="100"/>
      <c r="H241" s="100"/>
      <c r="I241" s="100"/>
      <c r="J241" s="101"/>
    </row>
    <row r="242" spans="1:10" ht="24.75" customHeight="1">
      <c r="A242" s="102" t="s">
        <v>780</v>
      </c>
      <c r="B242" s="103"/>
      <c r="C242" s="103"/>
      <c r="D242" s="103"/>
      <c r="E242" s="103"/>
      <c r="F242" s="103"/>
      <c r="G242" s="103"/>
      <c r="H242" s="103"/>
      <c r="I242" s="103"/>
      <c r="J242" s="104"/>
    </row>
    <row r="243" spans="1:10" ht="12.75" customHeight="1">
      <c r="A243" s="87" t="s">
        <v>351</v>
      </c>
      <c r="B243" s="88"/>
      <c r="C243" s="88"/>
      <c r="D243" s="88"/>
      <c r="E243" s="88"/>
      <c r="F243" s="88"/>
      <c r="G243" s="88"/>
      <c r="H243" s="88"/>
      <c r="I243" s="88"/>
      <c r="J243" s="89"/>
    </row>
    <row r="244" spans="1:10" ht="13.5" customHeight="1">
      <c r="A244" s="87" t="s">
        <v>781</v>
      </c>
      <c r="B244" s="90"/>
      <c r="C244" s="90"/>
      <c r="D244" s="90"/>
      <c r="E244" s="90"/>
      <c r="F244" s="90"/>
      <c r="G244" s="90"/>
      <c r="H244" s="90"/>
      <c r="I244" s="90"/>
      <c r="J244" s="91"/>
    </row>
    <row r="245" spans="1:10" ht="14.25" customHeight="1">
      <c r="A245" s="87" t="s">
        <v>352</v>
      </c>
      <c r="B245" s="88"/>
      <c r="C245" s="88"/>
      <c r="D245" s="88"/>
      <c r="E245" s="88"/>
      <c r="F245" s="88"/>
      <c r="G245" s="88"/>
      <c r="H245" s="88"/>
      <c r="I245" s="88"/>
      <c r="J245" s="89"/>
    </row>
    <row r="246" spans="1:10" ht="13.5" customHeight="1">
      <c r="A246" s="87" t="s">
        <v>782</v>
      </c>
      <c r="B246" s="90"/>
      <c r="C246" s="90"/>
      <c r="D246" s="90"/>
      <c r="E246" s="90"/>
      <c r="F246" s="90"/>
      <c r="G246" s="90"/>
      <c r="H246" s="90"/>
      <c r="I246" s="90"/>
      <c r="J246" s="91"/>
    </row>
    <row r="247" spans="1:10" ht="12.75" customHeight="1">
      <c r="A247" s="87" t="s">
        <v>353</v>
      </c>
      <c r="B247" s="88"/>
      <c r="C247" s="88"/>
      <c r="D247" s="88"/>
      <c r="E247" s="88"/>
      <c r="F247" s="88"/>
      <c r="G247" s="88"/>
      <c r="H247" s="88"/>
      <c r="I247" s="88"/>
      <c r="J247" s="89"/>
    </row>
    <row r="248" spans="1:10" ht="12" customHeight="1">
      <c r="A248" s="87" t="s">
        <v>783</v>
      </c>
      <c r="B248" s="90"/>
      <c r="C248" s="90"/>
      <c r="D248" s="90"/>
      <c r="E248" s="90"/>
      <c r="F248" s="90"/>
      <c r="G248" s="90"/>
      <c r="H248" s="90"/>
      <c r="I248" s="90"/>
      <c r="J248" s="91"/>
    </row>
    <row r="249" spans="1:10" ht="24" customHeight="1">
      <c r="A249" s="16" t="s">
        <v>208</v>
      </c>
      <c r="B249" s="17" t="s">
        <v>38</v>
      </c>
      <c r="C249" s="14" t="s">
        <v>724</v>
      </c>
      <c r="D249" s="26">
        <v>0</v>
      </c>
      <c r="E249" s="26">
        <v>0</v>
      </c>
      <c r="F249" s="26">
        <v>0</v>
      </c>
      <c r="G249" s="26">
        <v>0</v>
      </c>
      <c r="H249" s="26">
        <v>0</v>
      </c>
      <c r="I249" s="26">
        <v>0</v>
      </c>
      <c r="J249" s="26">
        <f>D249+H249+I249</f>
        <v>0</v>
      </c>
    </row>
    <row r="250" spans="1:10" ht="12.75" customHeight="1">
      <c r="A250" s="100" t="s">
        <v>414</v>
      </c>
      <c r="B250" s="100"/>
      <c r="C250" s="100"/>
      <c r="D250" s="100"/>
      <c r="E250" s="100"/>
      <c r="F250" s="100"/>
      <c r="G250" s="100"/>
      <c r="H250" s="100"/>
      <c r="I250" s="100"/>
      <c r="J250" s="101"/>
    </row>
    <row r="251" spans="1:10" ht="123" customHeight="1">
      <c r="A251" s="102" t="s">
        <v>784</v>
      </c>
      <c r="B251" s="103"/>
      <c r="C251" s="103"/>
      <c r="D251" s="103"/>
      <c r="E251" s="103"/>
      <c r="F251" s="103"/>
      <c r="G251" s="103"/>
      <c r="H251" s="103"/>
      <c r="I251" s="103"/>
      <c r="J251" s="104"/>
    </row>
    <row r="252" spans="1:10" ht="12" customHeight="1">
      <c r="A252" s="87" t="s">
        <v>429</v>
      </c>
      <c r="B252" s="88"/>
      <c r="C252" s="88"/>
      <c r="D252" s="88"/>
      <c r="E252" s="88"/>
      <c r="F252" s="88"/>
      <c r="G252" s="88"/>
      <c r="H252" s="88"/>
      <c r="I252" s="88"/>
      <c r="J252" s="89"/>
    </row>
    <row r="253" spans="1:10" ht="13.5" customHeight="1">
      <c r="A253" s="87" t="s">
        <v>785</v>
      </c>
      <c r="B253" s="90"/>
      <c r="C253" s="90"/>
      <c r="D253" s="90"/>
      <c r="E253" s="90"/>
      <c r="F253" s="90"/>
      <c r="G253" s="90"/>
      <c r="H253" s="90"/>
      <c r="I253" s="90"/>
      <c r="J253" s="91"/>
    </row>
    <row r="254" spans="1:10" ht="14.25" customHeight="1">
      <c r="A254" s="23" t="s">
        <v>376</v>
      </c>
      <c r="B254" s="17" t="s">
        <v>377</v>
      </c>
      <c r="C254" s="14" t="s">
        <v>724</v>
      </c>
      <c r="D254" s="26">
        <v>71.2</v>
      </c>
      <c r="E254" s="26">
        <v>0</v>
      </c>
      <c r="F254" s="26">
        <v>0</v>
      </c>
      <c r="G254" s="26">
        <v>67.64</v>
      </c>
      <c r="H254" s="26">
        <v>0</v>
      </c>
      <c r="I254" s="26">
        <v>0</v>
      </c>
      <c r="J254" s="26">
        <f>D254+H254+I254</f>
        <v>71.2</v>
      </c>
    </row>
    <row r="255" spans="1:10" ht="15" customHeight="1">
      <c r="A255" s="100" t="s">
        <v>415</v>
      </c>
      <c r="B255" s="100"/>
      <c r="C255" s="100"/>
      <c r="D255" s="100"/>
      <c r="E255" s="100"/>
      <c r="F255" s="100"/>
      <c r="G255" s="100"/>
      <c r="H255" s="100"/>
      <c r="I255" s="100"/>
      <c r="J255" s="101"/>
    </row>
    <row r="256" spans="1:10" ht="17.25" customHeight="1">
      <c r="A256" s="87" t="s">
        <v>786</v>
      </c>
      <c r="B256" s="103"/>
      <c r="C256" s="103"/>
      <c r="D256" s="103"/>
      <c r="E256" s="103"/>
      <c r="F256" s="103"/>
      <c r="G256" s="103"/>
      <c r="H256" s="103"/>
      <c r="I256" s="103"/>
      <c r="J256" s="104"/>
    </row>
    <row r="257" spans="1:10" ht="15" customHeight="1">
      <c r="A257" s="87" t="s">
        <v>386</v>
      </c>
      <c r="B257" s="88"/>
      <c r="C257" s="88"/>
      <c r="D257" s="88"/>
      <c r="E257" s="88"/>
      <c r="F257" s="88"/>
      <c r="G257" s="88"/>
      <c r="H257" s="88"/>
      <c r="I257" s="88"/>
      <c r="J257" s="89"/>
    </row>
    <row r="258" spans="1:10" ht="14.25" customHeight="1">
      <c r="A258" s="87" t="s">
        <v>787</v>
      </c>
      <c r="B258" s="90"/>
      <c r="C258" s="90"/>
      <c r="D258" s="90"/>
      <c r="E258" s="90"/>
      <c r="F258" s="90"/>
      <c r="G258" s="90"/>
      <c r="H258" s="90"/>
      <c r="I258" s="90"/>
      <c r="J258" s="91"/>
    </row>
    <row r="259" spans="1:10" ht="37.5" customHeight="1">
      <c r="A259" s="19" t="s">
        <v>209</v>
      </c>
      <c r="B259" s="18" t="s">
        <v>147</v>
      </c>
      <c r="C259" s="15" t="s">
        <v>724</v>
      </c>
      <c r="D259" s="27">
        <f>D260+D267</f>
        <v>1096.73</v>
      </c>
      <c r="E259" s="27">
        <f aca="true" t="shared" si="7" ref="E259:I259">E260+E267</f>
        <v>0</v>
      </c>
      <c r="F259" s="27">
        <f t="shared" si="7"/>
        <v>0</v>
      </c>
      <c r="G259" s="27">
        <f t="shared" si="7"/>
        <v>0</v>
      </c>
      <c r="H259" s="27">
        <f t="shared" si="7"/>
        <v>0</v>
      </c>
      <c r="I259" s="27">
        <f t="shared" si="7"/>
        <v>0</v>
      </c>
      <c r="J259" s="27">
        <f>D259+H259+I259</f>
        <v>1096.73</v>
      </c>
    </row>
    <row r="260" spans="1:10" ht="26.25" customHeight="1">
      <c r="A260" s="16" t="s">
        <v>210</v>
      </c>
      <c r="B260" s="17" t="s">
        <v>67</v>
      </c>
      <c r="C260" s="14" t="s">
        <v>724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f>D260+H260+I260</f>
        <v>0</v>
      </c>
    </row>
    <row r="261" spans="1:10" ht="14.25" customHeight="1">
      <c r="A261" s="100" t="s">
        <v>416</v>
      </c>
      <c r="B261" s="100"/>
      <c r="C261" s="100"/>
      <c r="D261" s="100"/>
      <c r="E261" s="100"/>
      <c r="F261" s="100"/>
      <c r="G261" s="100"/>
      <c r="H261" s="100"/>
      <c r="I261" s="100"/>
      <c r="J261" s="101"/>
    </row>
    <row r="262" spans="1:10" ht="26.25" customHeight="1">
      <c r="A262" s="105" t="s">
        <v>788</v>
      </c>
      <c r="B262" s="103"/>
      <c r="C262" s="103"/>
      <c r="D262" s="103"/>
      <c r="E262" s="103"/>
      <c r="F262" s="103"/>
      <c r="G262" s="103"/>
      <c r="H262" s="103"/>
      <c r="I262" s="103"/>
      <c r="J262" s="104"/>
    </row>
    <row r="263" spans="1:10" ht="15" customHeight="1">
      <c r="A263" s="87" t="s">
        <v>354</v>
      </c>
      <c r="B263" s="88"/>
      <c r="C263" s="88"/>
      <c r="D263" s="88"/>
      <c r="E263" s="88"/>
      <c r="F263" s="88"/>
      <c r="G263" s="88"/>
      <c r="H263" s="88"/>
      <c r="I263" s="88"/>
      <c r="J263" s="89"/>
    </row>
    <row r="264" spans="1:10" ht="15" customHeight="1">
      <c r="A264" s="87" t="s">
        <v>789</v>
      </c>
      <c r="B264" s="90"/>
      <c r="C264" s="90"/>
      <c r="D264" s="90"/>
      <c r="E264" s="90"/>
      <c r="F264" s="90"/>
      <c r="G264" s="90"/>
      <c r="H264" s="90"/>
      <c r="I264" s="90"/>
      <c r="J264" s="91"/>
    </row>
    <row r="265" spans="1:10" ht="13.5" customHeight="1">
      <c r="A265" s="87" t="s">
        <v>355</v>
      </c>
      <c r="B265" s="88"/>
      <c r="C265" s="88"/>
      <c r="D265" s="88"/>
      <c r="E265" s="88"/>
      <c r="F265" s="88"/>
      <c r="G265" s="88"/>
      <c r="H265" s="88"/>
      <c r="I265" s="88"/>
      <c r="J265" s="89"/>
    </row>
    <row r="266" spans="1:10" ht="15" customHeight="1">
      <c r="A266" s="87" t="s">
        <v>790</v>
      </c>
      <c r="B266" s="90"/>
      <c r="C266" s="90"/>
      <c r="D266" s="90"/>
      <c r="E266" s="90"/>
      <c r="F266" s="90"/>
      <c r="G266" s="90"/>
      <c r="H266" s="90"/>
      <c r="I266" s="90"/>
      <c r="J266" s="91"/>
    </row>
    <row r="267" spans="1:10" ht="26.25" customHeight="1">
      <c r="A267" s="16" t="s">
        <v>211</v>
      </c>
      <c r="B267" s="17" t="s">
        <v>68</v>
      </c>
      <c r="C267" s="14" t="s">
        <v>724</v>
      </c>
      <c r="D267" s="26">
        <v>1096.73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f>D267+H267+I267</f>
        <v>1096.73</v>
      </c>
    </row>
    <row r="268" spans="1:10" ht="15" customHeight="1">
      <c r="A268" s="100" t="s">
        <v>417</v>
      </c>
      <c r="B268" s="100"/>
      <c r="C268" s="100"/>
      <c r="D268" s="100"/>
      <c r="E268" s="100"/>
      <c r="F268" s="100"/>
      <c r="G268" s="100"/>
      <c r="H268" s="100"/>
      <c r="I268" s="100"/>
      <c r="J268" s="101"/>
    </row>
    <row r="269" spans="1:10" ht="16.5" customHeight="1">
      <c r="A269" s="105" t="s">
        <v>791</v>
      </c>
      <c r="B269" s="103"/>
      <c r="C269" s="103"/>
      <c r="D269" s="103"/>
      <c r="E269" s="103"/>
      <c r="F269" s="103"/>
      <c r="G269" s="103"/>
      <c r="H269" s="103"/>
      <c r="I269" s="103"/>
      <c r="J269" s="104"/>
    </row>
    <row r="270" spans="1:10" ht="15" customHeight="1">
      <c r="A270" s="87" t="s">
        <v>356</v>
      </c>
      <c r="B270" s="88"/>
      <c r="C270" s="88"/>
      <c r="D270" s="88"/>
      <c r="E270" s="88"/>
      <c r="F270" s="88"/>
      <c r="G270" s="88"/>
      <c r="H270" s="88"/>
      <c r="I270" s="88"/>
      <c r="J270" s="89"/>
    </row>
    <row r="271" spans="1:10" ht="16.5" customHeight="1">
      <c r="A271" s="87" t="s">
        <v>792</v>
      </c>
      <c r="B271" s="90"/>
      <c r="C271" s="90"/>
      <c r="D271" s="90"/>
      <c r="E271" s="90"/>
      <c r="F271" s="90"/>
      <c r="G271" s="90"/>
      <c r="H271" s="90"/>
      <c r="I271" s="90"/>
      <c r="J271" s="91"/>
    </row>
    <row r="272" spans="1:10" ht="15" customHeight="1">
      <c r="A272" s="87" t="s">
        <v>357</v>
      </c>
      <c r="B272" s="88"/>
      <c r="C272" s="88"/>
      <c r="D272" s="88"/>
      <c r="E272" s="88"/>
      <c r="F272" s="88"/>
      <c r="G272" s="88"/>
      <c r="H272" s="88"/>
      <c r="I272" s="88"/>
      <c r="J272" s="89"/>
    </row>
    <row r="273" spans="1:10" ht="13.5" customHeight="1">
      <c r="A273" s="123" t="s">
        <v>793</v>
      </c>
      <c r="B273" s="90"/>
      <c r="C273" s="90"/>
      <c r="D273" s="90"/>
      <c r="E273" s="90"/>
      <c r="F273" s="90"/>
      <c r="G273" s="90"/>
      <c r="H273" s="90"/>
      <c r="I273" s="90"/>
      <c r="J273" s="91"/>
    </row>
    <row r="274" spans="1:10" ht="27.75" customHeight="1">
      <c r="A274" s="19" t="s">
        <v>212</v>
      </c>
      <c r="B274" s="18" t="s">
        <v>69</v>
      </c>
      <c r="C274" s="14" t="s">
        <v>724</v>
      </c>
      <c r="D274" s="27">
        <f aca="true" t="shared" si="8" ref="D274:I274">D275+D280</f>
        <v>8138.23</v>
      </c>
      <c r="E274" s="27">
        <f t="shared" si="8"/>
        <v>0</v>
      </c>
      <c r="F274" s="27">
        <f t="shared" si="8"/>
        <v>0</v>
      </c>
      <c r="G274" s="27">
        <f t="shared" si="8"/>
        <v>0</v>
      </c>
      <c r="H274" s="27">
        <f t="shared" si="8"/>
        <v>0</v>
      </c>
      <c r="I274" s="27">
        <f t="shared" si="8"/>
        <v>0</v>
      </c>
      <c r="J274" s="27">
        <f>D274+H274+I274</f>
        <v>8138.23</v>
      </c>
    </row>
    <row r="275" spans="1:10" ht="36.75" customHeight="1">
      <c r="A275" s="17" t="s">
        <v>213</v>
      </c>
      <c r="B275" s="17" t="s">
        <v>70</v>
      </c>
      <c r="C275" s="14" t="s">
        <v>724</v>
      </c>
      <c r="D275" s="26">
        <v>8105.24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f>D275+H275+I275</f>
        <v>8105.24</v>
      </c>
    </row>
    <row r="276" spans="1:10" ht="16.5" customHeight="1">
      <c r="A276" s="100" t="s">
        <v>418</v>
      </c>
      <c r="B276" s="100"/>
      <c r="C276" s="100"/>
      <c r="D276" s="100"/>
      <c r="E276" s="100"/>
      <c r="F276" s="100"/>
      <c r="G276" s="100"/>
      <c r="H276" s="100"/>
      <c r="I276" s="100"/>
      <c r="J276" s="101"/>
    </row>
    <row r="277" spans="1:10" ht="25.5" customHeight="1">
      <c r="A277" s="105" t="s">
        <v>795</v>
      </c>
      <c r="B277" s="103"/>
      <c r="C277" s="103"/>
      <c r="D277" s="103"/>
      <c r="E277" s="103"/>
      <c r="F277" s="103"/>
      <c r="G277" s="103"/>
      <c r="H277" s="103"/>
      <c r="I277" s="103"/>
      <c r="J277" s="104"/>
    </row>
    <row r="278" spans="1:10" ht="13.5" customHeight="1">
      <c r="A278" s="87" t="s">
        <v>427</v>
      </c>
      <c r="B278" s="88"/>
      <c r="C278" s="88"/>
      <c r="D278" s="88"/>
      <c r="E278" s="88"/>
      <c r="F278" s="88"/>
      <c r="G278" s="88"/>
      <c r="H278" s="88"/>
      <c r="I278" s="88"/>
      <c r="J278" s="89"/>
    </row>
    <row r="279" spans="1:10" ht="15" customHeight="1">
      <c r="A279" s="87" t="s">
        <v>794</v>
      </c>
      <c r="B279" s="90"/>
      <c r="C279" s="90"/>
      <c r="D279" s="90"/>
      <c r="E279" s="90"/>
      <c r="F279" s="90"/>
      <c r="G279" s="90"/>
      <c r="H279" s="90"/>
      <c r="I279" s="90"/>
      <c r="J279" s="91"/>
    </row>
    <row r="280" spans="1:11" ht="14.25" customHeight="1">
      <c r="A280" s="16" t="s">
        <v>214</v>
      </c>
      <c r="B280" s="16" t="s">
        <v>71</v>
      </c>
      <c r="C280" s="14" t="s">
        <v>724</v>
      </c>
      <c r="D280" s="26">
        <v>32.99</v>
      </c>
      <c r="E280" s="26">
        <v>0</v>
      </c>
      <c r="F280" s="26">
        <v>0</v>
      </c>
      <c r="G280" s="26">
        <v>0</v>
      </c>
      <c r="H280" s="26">
        <v>0</v>
      </c>
      <c r="I280" s="26">
        <v>0</v>
      </c>
      <c r="J280" s="26">
        <f>D280+H280+I280</f>
        <v>32.99</v>
      </c>
      <c r="K280" s="11"/>
    </row>
    <row r="281" spans="1:10" ht="15" customHeight="1">
      <c r="A281" s="100" t="s">
        <v>419</v>
      </c>
      <c r="B281" s="100"/>
      <c r="C281" s="100"/>
      <c r="D281" s="100"/>
      <c r="E281" s="100"/>
      <c r="F281" s="100"/>
      <c r="G281" s="100"/>
      <c r="H281" s="100"/>
      <c r="I281" s="100"/>
      <c r="J281" s="101"/>
    </row>
    <row r="282" spans="1:10" ht="15" customHeight="1">
      <c r="A282" s="105" t="s">
        <v>796</v>
      </c>
      <c r="B282" s="103"/>
      <c r="C282" s="103"/>
      <c r="D282" s="103"/>
      <c r="E282" s="103"/>
      <c r="F282" s="103"/>
      <c r="G282" s="103"/>
      <c r="H282" s="103"/>
      <c r="I282" s="103"/>
      <c r="J282" s="104"/>
    </row>
    <row r="283" spans="1:10" ht="12.75" customHeight="1">
      <c r="A283" s="87" t="s">
        <v>428</v>
      </c>
      <c r="B283" s="88"/>
      <c r="C283" s="88"/>
      <c r="D283" s="88"/>
      <c r="E283" s="88"/>
      <c r="F283" s="88"/>
      <c r="G283" s="88"/>
      <c r="H283" s="88"/>
      <c r="I283" s="88"/>
      <c r="J283" s="89"/>
    </row>
    <row r="284" spans="1:10" ht="14.25" customHeight="1">
      <c r="A284" s="87" t="s">
        <v>888</v>
      </c>
      <c r="B284" s="90"/>
      <c r="C284" s="90"/>
      <c r="D284" s="90"/>
      <c r="E284" s="90"/>
      <c r="F284" s="90"/>
      <c r="G284" s="90"/>
      <c r="H284" s="90"/>
      <c r="I284" s="90"/>
      <c r="J284" s="91"/>
    </row>
    <row r="285" spans="1:10" ht="14.25" customHeight="1">
      <c r="A285" s="94" t="s">
        <v>430</v>
      </c>
      <c r="B285" s="95"/>
      <c r="C285" s="95"/>
      <c r="D285" s="95"/>
      <c r="E285" s="95"/>
      <c r="F285" s="95"/>
      <c r="G285" s="95"/>
      <c r="H285" s="95"/>
      <c r="I285" s="95"/>
      <c r="J285" s="96"/>
    </row>
    <row r="286" spans="1:10" ht="25.5" customHeight="1">
      <c r="A286" s="19" t="s">
        <v>50</v>
      </c>
      <c r="B286" s="18" t="s">
        <v>104</v>
      </c>
      <c r="C286" s="15"/>
      <c r="D286" s="97" t="s">
        <v>119</v>
      </c>
      <c r="E286" s="98"/>
      <c r="F286" s="98"/>
      <c r="G286" s="98"/>
      <c r="H286" s="98"/>
      <c r="I286" s="98"/>
      <c r="J286" s="99"/>
    </row>
    <row r="287" spans="1:10" ht="39" customHeight="1">
      <c r="A287" s="16" t="s">
        <v>51</v>
      </c>
      <c r="B287" s="17" t="s">
        <v>105</v>
      </c>
      <c r="C287" s="14" t="s">
        <v>727</v>
      </c>
      <c r="D287" s="97" t="s">
        <v>119</v>
      </c>
      <c r="E287" s="98"/>
      <c r="F287" s="98"/>
      <c r="G287" s="98"/>
      <c r="H287" s="98"/>
      <c r="I287" s="98"/>
      <c r="J287" s="99"/>
    </row>
    <row r="288" spans="1:10" ht="15" customHeight="1">
      <c r="A288" s="100" t="s">
        <v>431</v>
      </c>
      <c r="B288" s="100"/>
      <c r="C288" s="100"/>
      <c r="D288" s="100"/>
      <c r="E288" s="100"/>
      <c r="F288" s="100"/>
      <c r="G288" s="100"/>
      <c r="H288" s="100"/>
      <c r="I288" s="100"/>
      <c r="J288" s="101"/>
    </row>
    <row r="289" spans="1:10" ht="171" customHeight="1">
      <c r="A289" s="105" t="s">
        <v>797</v>
      </c>
      <c r="B289" s="103"/>
      <c r="C289" s="103"/>
      <c r="D289" s="103"/>
      <c r="E289" s="103"/>
      <c r="F289" s="103"/>
      <c r="G289" s="103"/>
      <c r="H289" s="103"/>
      <c r="I289" s="103"/>
      <c r="J289" s="104"/>
    </row>
    <row r="290" spans="1:10" ht="25.5" customHeight="1">
      <c r="A290" s="87" t="s">
        <v>316</v>
      </c>
      <c r="B290" s="92"/>
      <c r="C290" s="92"/>
      <c r="D290" s="92"/>
      <c r="E290" s="92"/>
      <c r="F290" s="92"/>
      <c r="G290" s="92"/>
      <c r="H290" s="92"/>
      <c r="I290" s="92"/>
      <c r="J290" s="93"/>
    </row>
    <row r="291" spans="1:10" ht="25.5" customHeight="1">
      <c r="A291" s="122" t="s">
        <v>722</v>
      </c>
      <c r="B291" s="129"/>
      <c r="C291" s="129"/>
      <c r="D291" s="129"/>
      <c r="E291" s="129"/>
      <c r="F291" s="129"/>
      <c r="G291" s="129"/>
      <c r="H291" s="129"/>
      <c r="I291" s="129"/>
      <c r="J291" s="130"/>
    </row>
    <row r="292" spans="1:10" ht="13.5" customHeight="1">
      <c r="A292" s="87" t="s">
        <v>359</v>
      </c>
      <c r="B292" s="88"/>
      <c r="C292" s="88"/>
      <c r="D292" s="88"/>
      <c r="E292" s="88"/>
      <c r="F292" s="88"/>
      <c r="G292" s="88"/>
      <c r="H292" s="88"/>
      <c r="I292" s="88"/>
      <c r="J292" s="89"/>
    </row>
    <row r="293" spans="1:10" ht="27" customHeight="1">
      <c r="A293" s="122" t="s">
        <v>374</v>
      </c>
      <c r="B293" s="90"/>
      <c r="C293" s="90"/>
      <c r="D293" s="90"/>
      <c r="E293" s="90"/>
      <c r="F293" s="90"/>
      <c r="G293" s="90"/>
      <c r="H293" s="90"/>
      <c r="I293" s="90"/>
      <c r="J293" s="91"/>
    </row>
    <row r="294" spans="1:10" ht="66.75" customHeight="1">
      <c r="A294" s="16" t="s">
        <v>52</v>
      </c>
      <c r="B294" s="17" t="s">
        <v>108</v>
      </c>
      <c r="C294" s="14" t="s">
        <v>728</v>
      </c>
      <c r="D294" s="97" t="s">
        <v>119</v>
      </c>
      <c r="E294" s="98"/>
      <c r="F294" s="98"/>
      <c r="G294" s="98"/>
      <c r="H294" s="98"/>
      <c r="I294" s="98"/>
      <c r="J294" s="99"/>
    </row>
    <row r="295" spans="1:10" ht="13.5" customHeight="1">
      <c r="A295" s="87" t="s">
        <v>432</v>
      </c>
      <c r="B295" s="88"/>
      <c r="C295" s="88"/>
      <c r="D295" s="88"/>
      <c r="E295" s="88"/>
      <c r="F295" s="88"/>
      <c r="G295" s="88"/>
      <c r="H295" s="88"/>
      <c r="I295" s="88"/>
      <c r="J295" s="89"/>
    </row>
    <row r="296" spans="1:10" ht="26.25" customHeight="1">
      <c r="A296" s="87" t="s">
        <v>723</v>
      </c>
      <c r="B296" s="90"/>
      <c r="C296" s="90"/>
      <c r="D296" s="90"/>
      <c r="E296" s="90"/>
      <c r="F296" s="90"/>
      <c r="G296" s="90"/>
      <c r="H296" s="90"/>
      <c r="I296" s="90"/>
      <c r="J296" s="91"/>
    </row>
    <row r="297" spans="1:10" ht="14.25" customHeight="1">
      <c r="A297" s="87" t="s">
        <v>433</v>
      </c>
      <c r="B297" s="88"/>
      <c r="C297" s="88"/>
      <c r="D297" s="88"/>
      <c r="E297" s="88"/>
      <c r="F297" s="88"/>
      <c r="G297" s="88"/>
      <c r="H297" s="88"/>
      <c r="I297" s="88"/>
      <c r="J297" s="89"/>
    </row>
    <row r="298" spans="1:10" ht="84.75" customHeight="1">
      <c r="A298" s="87" t="s">
        <v>729</v>
      </c>
      <c r="B298" s="90"/>
      <c r="C298" s="90"/>
      <c r="D298" s="90"/>
      <c r="E298" s="90"/>
      <c r="F298" s="90"/>
      <c r="G298" s="90"/>
      <c r="H298" s="90"/>
      <c r="I298" s="90"/>
      <c r="J298" s="91"/>
    </row>
    <row r="299" spans="1:10" ht="13.5" customHeight="1">
      <c r="A299" s="87" t="s">
        <v>434</v>
      </c>
      <c r="B299" s="88"/>
      <c r="C299" s="88"/>
      <c r="D299" s="88"/>
      <c r="E299" s="88"/>
      <c r="F299" s="88"/>
      <c r="G299" s="88"/>
      <c r="H299" s="88"/>
      <c r="I299" s="88"/>
      <c r="J299" s="89"/>
    </row>
    <row r="300" spans="1:10" ht="15" customHeight="1">
      <c r="A300" s="122" t="s">
        <v>730</v>
      </c>
      <c r="B300" s="90"/>
      <c r="C300" s="90"/>
      <c r="D300" s="90"/>
      <c r="E300" s="90"/>
      <c r="F300" s="90"/>
      <c r="G300" s="90"/>
      <c r="H300" s="90"/>
      <c r="I300" s="90"/>
      <c r="J300" s="91"/>
    </row>
    <row r="301" spans="1:10" ht="13.5" customHeight="1">
      <c r="A301" s="87" t="s">
        <v>731</v>
      </c>
      <c r="B301" s="88"/>
      <c r="C301" s="88"/>
      <c r="D301" s="88"/>
      <c r="E301" s="88"/>
      <c r="F301" s="88"/>
      <c r="G301" s="88"/>
      <c r="H301" s="88"/>
      <c r="I301" s="88"/>
      <c r="J301" s="89"/>
    </row>
    <row r="302" spans="1:10" ht="28.5" customHeight="1">
      <c r="A302" s="122" t="s">
        <v>732</v>
      </c>
      <c r="B302" s="90"/>
      <c r="C302" s="90"/>
      <c r="D302" s="90"/>
      <c r="E302" s="90"/>
      <c r="F302" s="90"/>
      <c r="G302" s="90"/>
      <c r="H302" s="90"/>
      <c r="I302" s="90"/>
      <c r="J302" s="91"/>
    </row>
    <row r="303" spans="1:10" ht="65.25" customHeight="1">
      <c r="A303" s="28" t="s">
        <v>53</v>
      </c>
      <c r="B303" s="17" t="s">
        <v>120</v>
      </c>
      <c r="C303" s="14" t="s">
        <v>733</v>
      </c>
      <c r="D303" s="97" t="s">
        <v>119</v>
      </c>
      <c r="E303" s="98"/>
      <c r="F303" s="98"/>
      <c r="G303" s="98"/>
      <c r="H303" s="98"/>
      <c r="I303" s="98"/>
      <c r="J303" s="99"/>
    </row>
    <row r="304" spans="1:10" ht="14.25" customHeight="1">
      <c r="A304" s="100" t="s">
        <v>437</v>
      </c>
      <c r="B304" s="100"/>
      <c r="C304" s="100"/>
      <c r="D304" s="100"/>
      <c r="E304" s="100"/>
      <c r="F304" s="100"/>
      <c r="G304" s="100"/>
      <c r="H304" s="100"/>
      <c r="I304" s="100"/>
      <c r="J304" s="101"/>
    </row>
    <row r="305" spans="1:10" ht="48.75" customHeight="1">
      <c r="A305" s="105" t="s">
        <v>734</v>
      </c>
      <c r="B305" s="103"/>
      <c r="C305" s="103"/>
      <c r="D305" s="103"/>
      <c r="E305" s="103"/>
      <c r="F305" s="103"/>
      <c r="G305" s="103"/>
      <c r="H305" s="103"/>
      <c r="I305" s="103"/>
      <c r="J305" s="104"/>
    </row>
    <row r="306" spans="1:10" ht="14.25" customHeight="1">
      <c r="A306" s="87" t="s">
        <v>317</v>
      </c>
      <c r="B306" s="92"/>
      <c r="C306" s="92"/>
      <c r="D306" s="92"/>
      <c r="E306" s="92"/>
      <c r="F306" s="92"/>
      <c r="G306" s="92"/>
      <c r="H306" s="92"/>
      <c r="I306" s="92"/>
      <c r="J306" s="93"/>
    </row>
    <row r="307" spans="1:10" ht="25.5" customHeight="1">
      <c r="A307" s="87" t="s">
        <v>735</v>
      </c>
      <c r="B307" s="129"/>
      <c r="C307" s="129"/>
      <c r="D307" s="129"/>
      <c r="E307" s="129"/>
      <c r="F307" s="129"/>
      <c r="G307" s="129"/>
      <c r="H307" s="129"/>
      <c r="I307" s="129"/>
      <c r="J307" s="130"/>
    </row>
    <row r="308" spans="1:10" ht="13.5" customHeight="1">
      <c r="A308" s="87" t="s">
        <v>435</v>
      </c>
      <c r="B308" s="88"/>
      <c r="C308" s="88"/>
      <c r="D308" s="88"/>
      <c r="E308" s="88"/>
      <c r="F308" s="88"/>
      <c r="G308" s="88"/>
      <c r="H308" s="88"/>
      <c r="I308" s="88"/>
      <c r="J308" s="89"/>
    </row>
    <row r="309" spans="1:10" ht="15" customHeight="1">
      <c r="A309" s="87" t="s">
        <v>736</v>
      </c>
      <c r="B309" s="90"/>
      <c r="C309" s="90"/>
      <c r="D309" s="90"/>
      <c r="E309" s="90"/>
      <c r="F309" s="90"/>
      <c r="G309" s="90"/>
      <c r="H309" s="90"/>
      <c r="I309" s="90"/>
      <c r="J309" s="91"/>
    </row>
    <row r="310" spans="1:10" ht="12.75" customHeight="1">
      <c r="A310" s="87" t="s">
        <v>436</v>
      </c>
      <c r="B310" s="88"/>
      <c r="C310" s="88"/>
      <c r="D310" s="88"/>
      <c r="E310" s="88"/>
      <c r="F310" s="88"/>
      <c r="G310" s="88"/>
      <c r="H310" s="88"/>
      <c r="I310" s="88"/>
      <c r="J310" s="89"/>
    </row>
    <row r="311" spans="1:10" ht="76.5" customHeight="1">
      <c r="A311" s="87" t="s">
        <v>737</v>
      </c>
      <c r="B311" s="90"/>
      <c r="C311" s="90"/>
      <c r="D311" s="90"/>
      <c r="E311" s="90"/>
      <c r="F311" s="90"/>
      <c r="G311" s="90"/>
      <c r="H311" s="90"/>
      <c r="I311" s="90"/>
      <c r="J311" s="91"/>
    </row>
    <row r="312" spans="1:10" ht="37.5" customHeight="1">
      <c r="A312" s="16" t="s">
        <v>56</v>
      </c>
      <c r="B312" s="17" t="s">
        <v>360</v>
      </c>
      <c r="C312" s="14" t="s">
        <v>738</v>
      </c>
      <c r="D312" s="97" t="s">
        <v>119</v>
      </c>
      <c r="E312" s="98"/>
      <c r="F312" s="98"/>
      <c r="G312" s="98"/>
      <c r="H312" s="98"/>
      <c r="I312" s="98"/>
      <c r="J312" s="99"/>
    </row>
    <row r="313" spans="1:10" ht="13.5" customHeight="1">
      <c r="A313" s="100" t="s">
        <v>438</v>
      </c>
      <c r="B313" s="100"/>
      <c r="C313" s="100"/>
      <c r="D313" s="100"/>
      <c r="E313" s="100"/>
      <c r="F313" s="100"/>
      <c r="G313" s="100"/>
      <c r="H313" s="100"/>
      <c r="I313" s="100"/>
      <c r="J313" s="101"/>
    </row>
    <row r="314" spans="1:10" ht="13.5" customHeight="1">
      <c r="A314" s="105" t="s">
        <v>739</v>
      </c>
      <c r="B314" s="103"/>
      <c r="C314" s="103"/>
      <c r="D314" s="103"/>
      <c r="E314" s="103"/>
      <c r="F314" s="103"/>
      <c r="G314" s="103"/>
      <c r="H314" s="103"/>
      <c r="I314" s="103"/>
      <c r="J314" s="104"/>
    </row>
    <row r="315" spans="1:10" ht="12" customHeight="1">
      <c r="A315" s="87" t="s">
        <v>318</v>
      </c>
      <c r="B315" s="88"/>
      <c r="C315" s="88"/>
      <c r="D315" s="88"/>
      <c r="E315" s="88"/>
      <c r="F315" s="88"/>
      <c r="G315" s="88"/>
      <c r="H315" s="88"/>
      <c r="I315" s="88"/>
      <c r="J315" s="89"/>
    </row>
    <row r="316" spans="1:10" ht="13.5" customHeight="1">
      <c r="A316" s="87" t="s">
        <v>740</v>
      </c>
      <c r="B316" s="129"/>
      <c r="C316" s="129"/>
      <c r="D316" s="129"/>
      <c r="E316" s="129"/>
      <c r="F316" s="129"/>
      <c r="G316" s="129"/>
      <c r="H316" s="129"/>
      <c r="I316" s="129"/>
      <c r="J316" s="130"/>
    </row>
    <row r="317" spans="1:10" ht="26.25" customHeight="1">
      <c r="A317" s="16" t="s">
        <v>215</v>
      </c>
      <c r="B317" s="17" t="s">
        <v>439</v>
      </c>
      <c r="C317" s="14" t="s">
        <v>742</v>
      </c>
      <c r="D317" s="97" t="s">
        <v>119</v>
      </c>
      <c r="E317" s="98"/>
      <c r="F317" s="98"/>
      <c r="G317" s="98"/>
      <c r="H317" s="98"/>
      <c r="I317" s="98"/>
      <c r="J317" s="99"/>
    </row>
    <row r="318" spans="1:10" ht="13.5" customHeight="1">
      <c r="A318" s="100" t="s">
        <v>440</v>
      </c>
      <c r="B318" s="100"/>
      <c r="C318" s="100"/>
      <c r="D318" s="100"/>
      <c r="E318" s="100"/>
      <c r="F318" s="100"/>
      <c r="G318" s="100"/>
      <c r="H318" s="100"/>
      <c r="I318" s="100"/>
      <c r="J318" s="101"/>
    </row>
    <row r="319" spans="1:10" ht="26.25" customHeight="1">
      <c r="A319" s="105" t="s">
        <v>741</v>
      </c>
      <c r="B319" s="103"/>
      <c r="C319" s="103"/>
      <c r="D319" s="103"/>
      <c r="E319" s="103"/>
      <c r="F319" s="103"/>
      <c r="G319" s="103"/>
      <c r="H319" s="103"/>
      <c r="I319" s="103"/>
      <c r="J319" s="104"/>
    </row>
    <row r="320" spans="1:10" ht="12.75" customHeight="1">
      <c r="A320" s="87" t="s">
        <v>441</v>
      </c>
      <c r="B320" s="88"/>
      <c r="C320" s="88"/>
      <c r="D320" s="88"/>
      <c r="E320" s="88"/>
      <c r="F320" s="88"/>
      <c r="G320" s="88"/>
      <c r="H320" s="88"/>
      <c r="I320" s="88"/>
      <c r="J320" s="89"/>
    </row>
    <row r="321" spans="1:15" ht="183.75" customHeight="1">
      <c r="A321" s="87" t="s">
        <v>798</v>
      </c>
      <c r="B321" s="129"/>
      <c r="C321" s="129"/>
      <c r="D321" s="129"/>
      <c r="E321" s="129"/>
      <c r="F321" s="129"/>
      <c r="G321" s="129"/>
      <c r="H321" s="129"/>
      <c r="I321" s="129"/>
      <c r="J321" s="130"/>
      <c r="O321" s="11"/>
    </row>
    <row r="322" spans="1:10" ht="27" customHeight="1">
      <c r="A322" s="28" t="s">
        <v>216</v>
      </c>
      <c r="B322" s="17" t="s">
        <v>121</v>
      </c>
      <c r="C322" s="14" t="s">
        <v>743</v>
      </c>
      <c r="D322" s="97" t="s">
        <v>119</v>
      </c>
      <c r="E322" s="98"/>
      <c r="F322" s="98"/>
      <c r="G322" s="98"/>
      <c r="H322" s="98"/>
      <c r="I322" s="98"/>
      <c r="J322" s="99"/>
    </row>
    <row r="323" spans="1:10" ht="17.25" customHeight="1">
      <c r="A323" s="100" t="s">
        <v>442</v>
      </c>
      <c r="B323" s="100"/>
      <c r="C323" s="100"/>
      <c r="D323" s="100"/>
      <c r="E323" s="100"/>
      <c r="F323" s="100"/>
      <c r="G323" s="100"/>
      <c r="H323" s="100"/>
      <c r="I323" s="100"/>
      <c r="J323" s="101"/>
    </row>
    <row r="324" spans="1:10" ht="15" customHeight="1">
      <c r="A324" s="105" t="s">
        <v>744</v>
      </c>
      <c r="B324" s="103"/>
      <c r="C324" s="103"/>
      <c r="D324" s="103"/>
      <c r="E324" s="103"/>
      <c r="F324" s="103"/>
      <c r="G324" s="103"/>
      <c r="H324" s="103"/>
      <c r="I324" s="103"/>
      <c r="J324" s="104"/>
    </row>
    <row r="325" spans="1:10" ht="13.5" customHeight="1">
      <c r="A325" s="87" t="s">
        <v>443</v>
      </c>
      <c r="B325" s="92"/>
      <c r="C325" s="92"/>
      <c r="D325" s="92"/>
      <c r="E325" s="92"/>
      <c r="F325" s="92"/>
      <c r="G325" s="92"/>
      <c r="H325" s="92"/>
      <c r="I325" s="92"/>
      <c r="J325" s="93"/>
    </row>
    <row r="326" spans="1:10" ht="47.25" customHeight="1">
      <c r="A326" s="87" t="s">
        <v>745</v>
      </c>
      <c r="B326" s="129"/>
      <c r="C326" s="129"/>
      <c r="D326" s="129"/>
      <c r="E326" s="129"/>
      <c r="F326" s="129"/>
      <c r="G326" s="129"/>
      <c r="H326" s="129"/>
      <c r="I326" s="129"/>
      <c r="J326" s="130"/>
    </row>
    <row r="327" spans="1:10" ht="38.25" customHeight="1">
      <c r="A327" s="16" t="s">
        <v>217</v>
      </c>
      <c r="B327" s="17" t="s">
        <v>118</v>
      </c>
      <c r="C327" s="14" t="s">
        <v>748</v>
      </c>
      <c r="D327" s="97" t="s">
        <v>119</v>
      </c>
      <c r="E327" s="98"/>
      <c r="F327" s="98"/>
      <c r="G327" s="98"/>
      <c r="H327" s="98"/>
      <c r="I327" s="98"/>
      <c r="J327" s="99"/>
    </row>
    <row r="328" spans="1:10" ht="15" customHeight="1">
      <c r="A328" s="100" t="s">
        <v>444</v>
      </c>
      <c r="B328" s="100"/>
      <c r="C328" s="100"/>
      <c r="D328" s="100"/>
      <c r="E328" s="100"/>
      <c r="F328" s="100"/>
      <c r="G328" s="100"/>
      <c r="H328" s="100"/>
      <c r="I328" s="100"/>
      <c r="J328" s="101"/>
    </row>
    <row r="329" spans="1:10" ht="51" customHeight="1">
      <c r="A329" s="105" t="s">
        <v>746</v>
      </c>
      <c r="B329" s="103"/>
      <c r="C329" s="103"/>
      <c r="D329" s="103"/>
      <c r="E329" s="103"/>
      <c r="F329" s="103"/>
      <c r="G329" s="103"/>
      <c r="H329" s="103"/>
      <c r="I329" s="103"/>
      <c r="J329" s="104"/>
    </row>
    <row r="330" spans="1:10" ht="24.75" customHeight="1">
      <c r="A330" s="87" t="s">
        <v>445</v>
      </c>
      <c r="B330" s="190"/>
      <c r="C330" s="190"/>
      <c r="D330" s="190"/>
      <c r="E330" s="190"/>
      <c r="F330" s="190"/>
      <c r="G330" s="190"/>
      <c r="H330" s="190"/>
      <c r="I330" s="190"/>
      <c r="J330" s="191"/>
    </row>
    <row r="331" spans="1:10" ht="25.5" customHeight="1">
      <c r="A331" s="122" t="s">
        <v>747</v>
      </c>
      <c r="B331" s="239"/>
      <c r="C331" s="239"/>
      <c r="D331" s="239"/>
      <c r="E331" s="239"/>
      <c r="F331" s="239"/>
      <c r="G331" s="239"/>
      <c r="H331" s="239"/>
      <c r="I331" s="239"/>
      <c r="J331" s="240"/>
    </row>
    <row r="332" spans="1:10" ht="12.75" customHeight="1">
      <c r="A332" s="87" t="s">
        <v>446</v>
      </c>
      <c r="B332" s="88"/>
      <c r="C332" s="88"/>
      <c r="D332" s="88"/>
      <c r="E332" s="88"/>
      <c r="F332" s="88"/>
      <c r="G332" s="88"/>
      <c r="H332" s="88"/>
      <c r="I332" s="88"/>
      <c r="J332" s="89"/>
    </row>
    <row r="333" spans="1:10" ht="13.5" customHeight="1">
      <c r="A333" s="122" t="s">
        <v>736</v>
      </c>
      <c r="B333" s="90"/>
      <c r="C333" s="90"/>
      <c r="D333" s="90"/>
      <c r="E333" s="90"/>
      <c r="F333" s="90"/>
      <c r="G333" s="90"/>
      <c r="H333" s="90"/>
      <c r="I333" s="90"/>
      <c r="J333" s="91"/>
    </row>
    <row r="334" spans="1:10" ht="27" customHeight="1">
      <c r="A334" s="16" t="s">
        <v>218</v>
      </c>
      <c r="B334" s="17" t="s">
        <v>117</v>
      </c>
      <c r="C334" s="14" t="s">
        <v>742</v>
      </c>
      <c r="D334" s="97" t="s">
        <v>119</v>
      </c>
      <c r="E334" s="98"/>
      <c r="F334" s="98"/>
      <c r="G334" s="98"/>
      <c r="H334" s="98"/>
      <c r="I334" s="98"/>
      <c r="J334" s="99"/>
    </row>
    <row r="335" spans="1:10" ht="15" customHeight="1">
      <c r="A335" s="100" t="s">
        <v>447</v>
      </c>
      <c r="B335" s="100"/>
      <c r="C335" s="100"/>
      <c r="D335" s="100"/>
      <c r="E335" s="100"/>
      <c r="F335" s="100"/>
      <c r="G335" s="100"/>
      <c r="H335" s="100"/>
      <c r="I335" s="100"/>
      <c r="J335" s="101"/>
    </row>
    <row r="336" spans="1:10" ht="60.75" customHeight="1">
      <c r="A336" s="105" t="s">
        <v>749</v>
      </c>
      <c r="B336" s="103"/>
      <c r="C336" s="103"/>
      <c r="D336" s="103"/>
      <c r="E336" s="103"/>
      <c r="F336" s="103"/>
      <c r="G336" s="103"/>
      <c r="H336" s="103"/>
      <c r="I336" s="103"/>
      <c r="J336" s="104"/>
    </row>
    <row r="337" spans="1:10" ht="15.75" customHeight="1">
      <c r="A337" s="87" t="s">
        <v>319</v>
      </c>
      <c r="B337" s="88"/>
      <c r="C337" s="88"/>
      <c r="D337" s="88"/>
      <c r="E337" s="88"/>
      <c r="F337" s="88"/>
      <c r="G337" s="88"/>
      <c r="H337" s="88"/>
      <c r="I337" s="88"/>
      <c r="J337" s="89"/>
    </row>
    <row r="338" spans="1:10" ht="51" customHeight="1">
      <c r="A338" s="122" t="s">
        <v>750</v>
      </c>
      <c r="B338" s="90"/>
      <c r="C338" s="90"/>
      <c r="D338" s="90"/>
      <c r="E338" s="90"/>
      <c r="F338" s="90"/>
      <c r="G338" s="90"/>
      <c r="H338" s="90"/>
      <c r="I338" s="90"/>
      <c r="J338" s="91"/>
    </row>
    <row r="339" spans="1:10" ht="39" customHeight="1">
      <c r="A339" s="17" t="s">
        <v>219</v>
      </c>
      <c r="B339" s="17" t="s">
        <v>122</v>
      </c>
      <c r="C339" s="14" t="s">
        <v>742</v>
      </c>
      <c r="D339" s="97" t="s">
        <v>119</v>
      </c>
      <c r="E339" s="98"/>
      <c r="F339" s="98"/>
      <c r="G339" s="98"/>
      <c r="H339" s="98"/>
      <c r="I339" s="98"/>
      <c r="J339" s="99"/>
    </row>
    <row r="340" spans="1:10" ht="14.25" customHeight="1">
      <c r="A340" s="100" t="s">
        <v>448</v>
      </c>
      <c r="B340" s="100"/>
      <c r="C340" s="100"/>
      <c r="D340" s="100"/>
      <c r="E340" s="100"/>
      <c r="F340" s="100"/>
      <c r="G340" s="100"/>
      <c r="H340" s="100"/>
      <c r="I340" s="100"/>
      <c r="J340" s="101"/>
    </row>
    <row r="341" spans="1:10" ht="37.5" customHeight="1">
      <c r="A341" s="105" t="s">
        <v>751</v>
      </c>
      <c r="B341" s="103"/>
      <c r="C341" s="103"/>
      <c r="D341" s="103"/>
      <c r="E341" s="103"/>
      <c r="F341" s="103"/>
      <c r="G341" s="103"/>
      <c r="H341" s="103"/>
      <c r="I341" s="103"/>
      <c r="J341" s="104"/>
    </row>
    <row r="342" spans="1:10" ht="24" customHeight="1">
      <c r="A342" s="87" t="s">
        <v>449</v>
      </c>
      <c r="B342" s="92"/>
      <c r="C342" s="92"/>
      <c r="D342" s="92"/>
      <c r="E342" s="92"/>
      <c r="F342" s="92"/>
      <c r="G342" s="92"/>
      <c r="H342" s="92"/>
      <c r="I342" s="92"/>
      <c r="J342" s="93"/>
    </row>
    <row r="343" spans="1:10" ht="39" customHeight="1">
      <c r="A343" s="87" t="s">
        <v>752</v>
      </c>
      <c r="B343" s="129"/>
      <c r="C343" s="129"/>
      <c r="D343" s="129"/>
      <c r="E343" s="129"/>
      <c r="F343" s="129"/>
      <c r="G343" s="129"/>
      <c r="H343" s="129"/>
      <c r="I343" s="129"/>
      <c r="J343" s="130"/>
    </row>
    <row r="344" spans="1:10" ht="12" customHeight="1">
      <c r="A344" s="87" t="s">
        <v>450</v>
      </c>
      <c r="B344" s="218"/>
      <c r="C344" s="218"/>
      <c r="D344" s="218"/>
      <c r="E344" s="218"/>
      <c r="F344" s="218"/>
      <c r="G344" s="218"/>
      <c r="H344" s="218"/>
      <c r="I344" s="218"/>
      <c r="J344" s="219"/>
    </row>
    <row r="345" spans="1:10" ht="25.5" customHeight="1">
      <c r="A345" s="122" t="s">
        <v>753</v>
      </c>
      <c r="B345" s="146"/>
      <c r="C345" s="146"/>
      <c r="D345" s="146"/>
      <c r="E345" s="146"/>
      <c r="F345" s="146"/>
      <c r="G345" s="146"/>
      <c r="H345" s="146"/>
      <c r="I345" s="146"/>
      <c r="J345" s="147"/>
    </row>
    <row r="346" spans="1:11" ht="24.75" customHeight="1">
      <c r="A346" s="19" t="s">
        <v>57</v>
      </c>
      <c r="B346" s="18" t="s">
        <v>116</v>
      </c>
      <c r="C346" s="15" t="s">
        <v>724</v>
      </c>
      <c r="D346" s="27">
        <f>D372</f>
        <v>5819.26</v>
      </c>
      <c r="E346" s="27">
        <f>E372</f>
        <v>0</v>
      </c>
      <c r="F346" s="27">
        <f>F347+F362+F367+F372+F377</f>
        <v>0</v>
      </c>
      <c r="G346" s="27">
        <f>G347+G362+G367+G372+G377</f>
        <v>0</v>
      </c>
      <c r="H346" s="27">
        <f>H347+H362+H367+H372+H377</f>
        <v>0</v>
      </c>
      <c r="I346" s="27">
        <f>I347+I362+I367+I372+I377</f>
        <v>0</v>
      </c>
      <c r="J346" s="27">
        <f>D346+H346</f>
        <v>5819.26</v>
      </c>
      <c r="K346" s="3"/>
    </row>
    <row r="347" spans="1:10" ht="26.25" customHeight="1">
      <c r="A347" s="16" t="s">
        <v>59</v>
      </c>
      <c r="B347" s="17" t="s">
        <v>115</v>
      </c>
      <c r="C347" s="14" t="s">
        <v>742</v>
      </c>
      <c r="D347" s="97" t="s">
        <v>119</v>
      </c>
      <c r="E347" s="98"/>
      <c r="F347" s="98"/>
      <c r="G347" s="98"/>
      <c r="H347" s="98"/>
      <c r="I347" s="98"/>
      <c r="J347" s="99"/>
    </row>
    <row r="348" spans="1:10" ht="13.5" customHeight="1">
      <c r="A348" s="100" t="s">
        <v>451</v>
      </c>
      <c r="B348" s="100"/>
      <c r="C348" s="100"/>
      <c r="D348" s="100"/>
      <c r="E348" s="100"/>
      <c r="F348" s="100"/>
      <c r="G348" s="100"/>
      <c r="H348" s="100"/>
      <c r="I348" s="100"/>
      <c r="J348" s="101"/>
    </row>
    <row r="349" spans="1:10" ht="23.25" customHeight="1">
      <c r="A349" s="105" t="s">
        <v>754</v>
      </c>
      <c r="B349" s="103"/>
      <c r="C349" s="103"/>
      <c r="D349" s="103"/>
      <c r="E349" s="103"/>
      <c r="F349" s="103"/>
      <c r="G349" s="103"/>
      <c r="H349" s="103"/>
      <c r="I349" s="103"/>
      <c r="J349" s="104"/>
    </row>
    <row r="350" spans="1:10" ht="12.75" customHeight="1">
      <c r="A350" s="87" t="s">
        <v>320</v>
      </c>
      <c r="B350" s="126"/>
      <c r="C350" s="126"/>
      <c r="D350" s="126"/>
      <c r="E350" s="126"/>
      <c r="F350" s="126"/>
      <c r="G350" s="126"/>
      <c r="H350" s="126"/>
      <c r="I350" s="126"/>
      <c r="J350" s="145"/>
    </row>
    <row r="351" spans="1:10" ht="14.25" customHeight="1">
      <c r="A351" s="87" t="s">
        <v>755</v>
      </c>
      <c r="B351" s="90"/>
      <c r="C351" s="90"/>
      <c r="D351" s="90"/>
      <c r="E351" s="90"/>
      <c r="F351" s="90"/>
      <c r="G351" s="90"/>
      <c r="H351" s="90"/>
      <c r="I351" s="90"/>
      <c r="J351" s="91"/>
    </row>
    <row r="352" spans="1:10" ht="14.25" customHeight="1">
      <c r="A352" s="87" t="s">
        <v>452</v>
      </c>
      <c r="B352" s="126"/>
      <c r="C352" s="126"/>
      <c r="D352" s="126"/>
      <c r="E352" s="126"/>
      <c r="F352" s="126"/>
      <c r="G352" s="126"/>
      <c r="H352" s="126"/>
      <c r="I352" s="126"/>
      <c r="J352" s="145"/>
    </row>
    <row r="353" spans="1:10" ht="27.75" customHeight="1">
      <c r="A353" s="87" t="s">
        <v>756</v>
      </c>
      <c r="B353" s="90"/>
      <c r="C353" s="90"/>
      <c r="D353" s="90"/>
      <c r="E353" s="90"/>
      <c r="F353" s="90"/>
      <c r="G353" s="90"/>
      <c r="H353" s="90"/>
      <c r="I353" s="90"/>
      <c r="J353" s="91"/>
    </row>
    <row r="354" spans="1:10" ht="13.5" customHeight="1">
      <c r="A354" s="87" t="s">
        <v>453</v>
      </c>
      <c r="B354" s="126"/>
      <c r="C354" s="126"/>
      <c r="D354" s="126"/>
      <c r="E354" s="126"/>
      <c r="F354" s="126"/>
      <c r="G354" s="126"/>
      <c r="H354" s="126"/>
      <c r="I354" s="126"/>
      <c r="J354" s="145"/>
    </row>
    <row r="355" spans="1:10" ht="51" customHeight="1">
      <c r="A355" s="87" t="s">
        <v>757</v>
      </c>
      <c r="B355" s="90"/>
      <c r="C355" s="90"/>
      <c r="D355" s="90"/>
      <c r="E355" s="90"/>
      <c r="F355" s="90"/>
      <c r="G355" s="90"/>
      <c r="H355" s="90"/>
      <c r="I355" s="90"/>
      <c r="J355" s="91"/>
    </row>
    <row r="356" spans="1:10" ht="36.75" customHeight="1">
      <c r="A356" s="17" t="s">
        <v>220</v>
      </c>
      <c r="B356" s="17" t="s">
        <v>454</v>
      </c>
      <c r="C356" s="14" t="s">
        <v>725</v>
      </c>
      <c r="D356" s="97" t="s">
        <v>119</v>
      </c>
      <c r="E356" s="98"/>
      <c r="F356" s="98"/>
      <c r="G356" s="98"/>
      <c r="H356" s="98"/>
      <c r="I356" s="98"/>
      <c r="J356" s="99"/>
    </row>
    <row r="357" spans="1:10" ht="38.25" customHeight="1">
      <c r="A357" s="87" t="s">
        <v>455</v>
      </c>
      <c r="B357" s="162"/>
      <c r="C357" s="162"/>
      <c r="D357" s="162"/>
      <c r="E357" s="162"/>
      <c r="F357" s="162"/>
      <c r="G357" s="162"/>
      <c r="H357" s="162"/>
      <c r="I357" s="162"/>
      <c r="J357" s="163"/>
    </row>
    <row r="358" spans="1:10" ht="12.75" customHeight="1">
      <c r="A358" s="87" t="s">
        <v>736</v>
      </c>
      <c r="B358" s="129"/>
      <c r="C358" s="129"/>
      <c r="D358" s="129"/>
      <c r="E358" s="129"/>
      <c r="F358" s="129"/>
      <c r="G358" s="129"/>
      <c r="H358" s="129"/>
      <c r="I358" s="129"/>
      <c r="J358" s="130"/>
    </row>
    <row r="359" spans="1:10" ht="24.75" customHeight="1">
      <c r="A359" s="17" t="s">
        <v>221</v>
      </c>
      <c r="B359" s="17" t="s">
        <v>152</v>
      </c>
      <c r="C359" s="14" t="s">
        <v>725</v>
      </c>
      <c r="D359" s="97" t="s">
        <v>119</v>
      </c>
      <c r="E359" s="98"/>
      <c r="F359" s="98"/>
      <c r="G359" s="98"/>
      <c r="H359" s="98"/>
      <c r="I359" s="98"/>
      <c r="J359" s="99"/>
    </row>
    <row r="360" spans="1:10" ht="15" customHeight="1">
      <c r="A360" s="87" t="s">
        <v>456</v>
      </c>
      <c r="B360" s="162"/>
      <c r="C360" s="162"/>
      <c r="D360" s="162"/>
      <c r="E360" s="162"/>
      <c r="F360" s="162"/>
      <c r="G360" s="162"/>
      <c r="H360" s="162"/>
      <c r="I360" s="162"/>
      <c r="J360" s="163"/>
    </row>
    <row r="361" spans="1:10" ht="51.75" customHeight="1">
      <c r="A361" s="122" t="s">
        <v>758</v>
      </c>
      <c r="B361" s="129"/>
      <c r="C361" s="129"/>
      <c r="D361" s="129"/>
      <c r="E361" s="129"/>
      <c r="F361" s="129"/>
      <c r="G361" s="129"/>
      <c r="H361" s="129"/>
      <c r="I361" s="129"/>
      <c r="J361" s="130"/>
    </row>
    <row r="362" spans="1:10" ht="25.5" customHeight="1">
      <c r="A362" s="16" t="s">
        <v>222</v>
      </c>
      <c r="B362" s="17" t="s">
        <v>114</v>
      </c>
      <c r="C362" s="14" t="s">
        <v>759</v>
      </c>
      <c r="D362" s="97" t="s">
        <v>119</v>
      </c>
      <c r="E362" s="98"/>
      <c r="F362" s="98"/>
      <c r="G362" s="98"/>
      <c r="H362" s="98"/>
      <c r="I362" s="98"/>
      <c r="J362" s="99"/>
    </row>
    <row r="363" spans="1:10" ht="14.25" customHeight="1">
      <c r="A363" s="100" t="s">
        <v>457</v>
      </c>
      <c r="B363" s="100"/>
      <c r="C363" s="100"/>
      <c r="D363" s="100"/>
      <c r="E363" s="100"/>
      <c r="F363" s="100"/>
      <c r="G363" s="100"/>
      <c r="H363" s="100"/>
      <c r="I363" s="100"/>
      <c r="J363" s="101"/>
    </row>
    <row r="364" spans="1:10" ht="36" customHeight="1">
      <c r="A364" s="105" t="s">
        <v>760</v>
      </c>
      <c r="B364" s="103"/>
      <c r="C364" s="103"/>
      <c r="D364" s="103"/>
      <c r="E364" s="103"/>
      <c r="F364" s="103"/>
      <c r="G364" s="103"/>
      <c r="H364" s="103"/>
      <c r="I364" s="103"/>
      <c r="J364" s="104"/>
    </row>
    <row r="365" spans="1:10" ht="12.75" customHeight="1">
      <c r="A365" s="87" t="s">
        <v>458</v>
      </c>
      <c r="B365" s="126"/>
      <c r="C365" s="126"/>
      <c r="D365" s="126"/>
      <c r="E365" s="126"/>
      <c r="F365" s="126"/>
      <c r="G365" s="126"/>
      <c r="H365" s="126"/>
      <c r="I365" s="126"/>
      <c r="J365" s="145"/>
    </row>
    <row r="366" spans="1:10" ht="14.25" customHeight="1">
      <c r="A366" s="87" t="s">
        <v>761</v>
      </c>
      <c r="B366" s="90"/>
      <c r="C366" s="90"/>
      <c r="D366" s="90"/>
      <c r="E366" s="90"/>
      <c r="F366" s="90"/>
      <c r="G366" s="90"/>
      <c r="H366" s="90"/>
      <c r="I366" s="90"/>
      <c r="J366" s="91"/>
    </row>
    <row r="367" spans="1:10" ht="49.5" customHeight="1">
      <c r="A367" s="16" t="s">
        <v>223</v>
      </c>
      <c r="B367" s="17" t="s">
        <v>113</v>
      </c>
      <c r="C367" s="14" t="s">
        <v>748</v>
      </c>
      <c r="D367" s="97" t="s">
        <v>119</v>
      </c>
      <c r="E367" s="98"/>
      <c r="F367" s="98"/>
      <c r="G367" s="98"/>
      <c r="H367" s="98"/>
      <c r="I367" s="98"/>
      <c r="J367" s="99"/>
    </row>
    <row r="368" spans="1:10" ht="15" customHeight="1">
      <c r="A368" s="158" t="s">
        <v>321</v>
      </c>
      <c r="B368" s="159"/>
      <c r="C368" s="159"/>
      <c r="D368" s="159"/>
      <c r="E368" s="159"/>
      <c r="F368" s="159"/>
      <c r="G368" s="159"/>
      <c r="H368" s="159"/>
      <c r="I368" s="159"/>
      <c r="J368" s="159"/>
    </row>
    <row r="369" spans="1:10" ht="62.25" customHeight="1">
      <c r="A369" s="87" t="s">
        <v>762</v>
      </c>
      <c r="B369" s="103"/>
      <c r="C369" s="103"/>
      <c r="D369" s="103"/>
      <c r="E369" s="103"/>
      <c r="F369" s="103"/>
      <c r="G369" s="103"/>
      <c r="H369" s="103"/>
      <c r="I369" s="103"/>
      <c r="J369" s="104"/>
    </row>
    <row r="370" spans="1:10" ht="13.5" customHeight="1">
      <c r="A370" s="105" t="s">
        <v>322</v>
      </c>
      <c r="B370" s="160"/>
      <c r="C370" s="160"/>
      <c r="D370" s="160"/>
      <c r="E370" s="160"/>
      <c r="F370" s="160"/>
      <c r="G370" s="160"/>
      <c r="H370" s="160"/>
      <c r="I370" s="160"/>
      <c r="J370" s="161"/>
    </row>
    <row r="371" spans="1:10" ht="14.25" customHeight="1">
      <c r="A371" s="105" t="s">
        <v>763</v>
      </c>
      <c r="B371" s="110"/>
      <c r="C371" s="110"/>
      <c r="D371" s="110"/>
      <c r="E371" s="110"/>
      <c r="F371" s="110"/>
      <c r="G371" s="110"/>
      <c r="H371" s="110"/>
      <c r="I371" s="110"/>
      <c r="J371" s="111"/>
    </row>
    <row r="372" spans="1:10" ht="27.75" customHeight="1">
      <c r="A372" s="16" t="s">
        <v>224</v>
      </c>
      <c r="B372" s="17" t="s">
        <v>112</v>
      </c>
      <c r="C372" s="14" t="s">
        <v>742</v>
      </c>
      <c r="D372" s="26">
        <v>5819.26</v>
      </c>
      <c r="E372" s="26">
        <v>0</v>
      </c>
      <c r="F372" s="26">
        <v>0</v>
      </c>
      <c r="G372" s="26">
        <v>0</v>
      </c>
      <c r="H372" s="26">
        <v>0</v>
      </c>
      <c r="I372" s="26">
        <v>0</v>
      </c>
      <c r="J372" s="26">
        <f>D372+H372</f>
        <v>5819.26</v>
      </c>
    </row>
    <row r="373" spans="1:10" ht="13.5" customHeight="1">
      <c r="A373" s="100" t="s">
        <v>459</v>
      </c>
      <c r="B373" s="100"/>
      <c r="C373" s="100"/>
      <c r="D373" s="100"/>
      <c r="E373" s="100"/>
      <c r="F373" s="100"/>
      <c r="G373" s="100"/>
      <c r="H373" s="100"/>
      <c r="I373" s="100"/>
      <c r="J373" s="101"/>
    </row>
    <row r="374" spans="1:10" ht="51" customHeight="1">
      <c r="A374" s="105" t="s">
        <v>764</v>
      </c>
      <c r="B374" s="103"/>
      <c r="C374" s="103"/>
      <c r="D374" s="103"/>
      <c r="E374" s="103"/>
      <c r="F374" s="103"/>
      <c r="G374" s="103"/>
      <c r="H374" s="103"/>
      <c r="I374" s="103"/>
      <c r="J374" s="104"/>
    </row>
    <row r="375" spans="1:10" ht="15.75" customHeight="1">
      <c r="A375" s="87" t="s">
        <v>460</v>
      </c>
      <c r="B375" s="126"/>
      <c r="C375" s="126"/>
      <c r="D375" s="126"/>
      <c r="E375" s="126"/>
      <c r="F375" s="126"/>
      <c r="G375" s="126"/>
      <c r="H375" s="126"/>
      <c r="I375" s="126"/>
      <c r="J375" s="145"/>
    </row>
    <row r="376" spans="1:10" ht="37.5" customHeight="1">
      <c r="A376" s="122" t="s">
        <v>765</v>
      </c>
      <c r="B376" s="90"/>
      <c r="C376" s="90"/>
      <c r="D376" s="90"/>
      <c r="E376" s="90"/>
      <c r="F376" s="90"/>
      <c r="G376" s="90"/>
      <c r="H376" s="90"/>
      <c r="I376" s="90"/>
      <c r="J376" s="91"/>
    </row>
    <row r="377" spans="1:10" ht="26.25" customHeight="1">
      <c r="A377" s="16" t="s">
        <v>461</v>
      </c>
      <c r="B377" s="17" t="s">
        <v>111</v>
      </c>
      <c r="C377" s="14" t="s">
        <v>767</v>
      </c>
      <c r="D377" s="97" t="s">
        <v>119</v>
      </c>
      <c r="E377" s="98"/>
      <c r="F377" s="98"/>
      <c r="G377" s="98"/>
      <c r="H377" s="98"/>
      <c r="I377" s="98"/>
      <c r="J377" s="99"/>
    </row>
    <row r="378" spans="1:10" ht="15" customHeight="1">
      <c r="A378" s="100" t="s">
        <v>462</v>
      </c>
      <c r="B378" s="100"/>
      <c r="C378" s="100"/>
      <c r="D378" s="100"/>
      <c r="E378" s="100"/>
      <c r="F378" s="100"/>
      <c r="G378" s="100"/>
      <c r="H378" s="100"/>
      <c r="I378" s="100"/>
      <c r="J378" s="101"/>
    </row>
    <row r="379" spans="1:10" ht="13.5" customHeight="1">
      <c r="A379" s="105" t="s">
        <v>766</v>
      </c>
      <c r="B379" s="103"/>
      <c r="C379" s="103"/>
      <c r="D379" s="103"/>
      <c r="E379" s="103"/>
      <c r="F379" s="103"/>
      <c r="G379" s="103"/>
      <c r="H379" s="103"/>
      <c r="I379" s="103"/>
      <c r="J379" s="104"/>
    </row>
    <row r="380" spans="1:10" ht="24.75" customHeight="1">
      <c r="A380" s="87" t="s">
        <v>323</v>
      </c>
      <c r="B380" s="126"/>
      <c r="C380" s="126"/>
      <c r="D380" s="126"/>
      <c r="E380" s="126"/>
      <c r="F380" s="126"/>
      <c r="G380" s="126"/>
      <c r="H380" s="126"/>
      <c r="I380" s="126"/>
      <c r="J380" s="145"/>
    </row>
    <row r="381" spans="1:10" ht="136.5" customHeight="1">
      <c r="A381" s="152" t="s">
        <v>799</v>
      </c>
      <c r="B381" s="153"/>
      <c r="C381" s="153"/>
      <c r="D381" s="153"/>
      <c r="E381" s="153"/>
      <c r="F381" s="153"/>
      <c r="G381" s="153"/>
      <c r="H381" s="153"/>
      <c r="I381" s="153"/>
      <c r="J381" s="154"/>
    </row>
    <row r="382" spans="1:10" ht="28.5" customHeight="1">
      <c r="A382" s="19" t="s">
        <v>225</v>
      </c>
      <c r="B382" s="18" t="s">
        <v>109</v>
      </c>
      <c r="C382" s="15" t="s">
        <v>768</v>
      </c>
      <c r="D382" s="27">
        <f aca="true" t="shared" si="9" ref="D382:I382">D383</f>
        <v>2363.24</v>
      </c>
      <c r="E382" s="27">
        <f t="shared" si="9"/>
        <v>0</v>
      </c>
      <c r="F382" s="27">
        <f t="shared" si="9"/>
        <v>0</v>
      </c>
      <c r="G382" s="27">
        <f t="shared" si="9"/>
        <v>0</v>
      </c>
      <c r="H382" s="27">
        <f t="shared" si="9"/>
        <v>0</v>
      </c>
      <c r="I382" s="27">
        <f t="shared" si="9"/>
        <v>0</v>
      </c>
      <c r="J382" s="27">
        <f>D382+H382+I382</f>
        <v>2363.24</v>
      </c>
    </row>
    <row r="383" spans="1:10" ht="26.25" customHeight="1">
      <c r="A383" s="16" t="s">
        <v>226</v>
      </c>
      <c r="B383" s="17" t="s">
        <v>110</v>
      </c>
      <c r="C383" s="14" t="s">
        <v>742</v>
      </c>
      <c r="D383" s="29">
        <v>2363.24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f>D383+H383+I383</f>
        <v>2363.24</v>
      </c>
    </row>
    <row r="384" spans="1:10" ht="13.5" customHeight="1">
      <c r="A384" s="87" t="s">
        <v>324</v>
      </c>
      <c r="B384" s="126"/>
      <c r="C384" s="126"/>
      <c r="D384" s="126"/>
      <c r="E384" s="126"/>
      <c r="F384" s="126"/>
      <c r="G384" s="126"/>
      <c r="H384" s="126"/>
      <c r="I384" s="126"/>
      <c r="J384" s="145"/>
    </row>
    <row r="385" spans="1:10" ht="15" customHeight="1">
      <c r="A385" s="87" t="s">
        <v>769</v>
      </c>
      <c r="B385" s="90"/>
      <c r="C385" s="90"/>
      <c r="D385" s="90"/>
      <c r="E385" s="90"/>
      <c r="F385" s="90"/>
      <c r="G385" s="90"/>
      <c r="H385" s="90"/>
      <c r="I385" s="90"/>
      <c r="J385" s="91"/>
    </row>
    <row r="386" spans="1:10" ht="14.25" customHeight="1">
      <c r="A386" s="112" t="s">
        <v>233</v>
      </c>
      <c r="B386" s="113"/>
      <c r="C386" s="113"/>
      <c r="D386" s="113"/>
      <c r="E386" s="113"/>
      <c r="F386" s="113"/>
      <c r="G386" s="113"/>
      <c r="H386" s="113"/>
      <c r="I386" s="113"/>
      <c r="J386" s="114"/>
    </row>
    <row r="387" spans="1:10" ht="36.75" customHeight="1">
      <c r="A387" s="30" t="s">
        <v>234</v>
      </c>
      <c r="B387" s="31" t="s">
        <v>137</v>
      </c>
      <c r="C387" s="15" t="s">
        <v>724</v>
      </c>
      <c r="D387" s="27">
        <f aca="true" t="shared" si="10" ref="D387:I387">D388</f>
        <v>518.79</v>
      </c>
      <c r="E387" s="27">
        <f t="shared" si="10"/>
        <v>0</v>
      </c>
      <c r="F387" s="27">
        <f t="shared" si="10"/>
        <v>0</v>
      </c>
      <c r="G387" s="27">
        <f t="shared" si="10"/>
        <v>0</v>
      </c>
      <c r="H387" s="27">
        <f t="shared" si="10"/>
        <v>0</v>
      </c>
      <c r="I387" s="27">
        <f t="shared" si="10"/>
        <v>0</v>
      </c>
      <c r="J387" s="33">
        <f>D387+H387+I387</f>
        <v>518.79</v>
      </c>
    </row>
    <row r="388" spans="1:10" ht="25.5" customHeight="1">
      <c r="A388" s="17" t="s">
        <v>235</v>
      </c>
      <c r="B388" s="17" t="s">
        <v>227</v>
      </c>
      <c r="C388" s="14" t="s">
        <v>724</v>
      </c>
      <c r="D388" s="26">
        <v>518.79</v>
      </c>
      <c r="E388" s="26">
        <v>0</v>
      </c>
      <c r="F388" s="26">
        <v>0</v>
      </c>
      <c r="G388" s="26">
        <v>0</v>
      </c>
      <c r="H388" s="26">
        <v>0</v>
      </c>
      <c r="I388" s="26">
        <v>0</v>
      </c>
      <c r="J388" s="32">
        <f>D388+H388+I388</f>
        <v>518.79</v>
      </c>
    </row>
    <row r="389" spans="1:10" ht="15" customHeight="1">
      <c r="A389" s="100" t="s">
        <v>463</v>
      </c>
      <c r="B389" s="100"/>
      <c r="C389" s="100"/>
      <c r="D389" s="100"/>
      <c r="E389" s="100"/>
      <c r="F389" s="100"/>
      <c r="G389" s="100"/>
      <c r="H389" s="100"/>
      <c r="I389" s="100"/>
      <c r="J389" s="101"/>
    </row>
    <row r="390" spans="1:10" ht="49.5" customHeight="1">
      <c r="A390" s="105" t="s">
        <v>800</v>
      </c>
      <c r="B390" s="103"/>
      <c r="C390" s="103"/>
      <c r="D390" s="103"/>
      <c r="E390" s="103"/>
      <c r="F390" s="103"/>
      <c r="G390" s="103"/>
      <c r="H390" s="103"/>
      <c r="I390" s="103"/>
      <c r="J390" s="104"/>
    </row>
    <row r="391" spans="1:10" ht="13.5" customHeight="1">
      <c r="A391" s="87" t="s">
        <v>228</v>
      </c>
      <c r="B391" s="162"/>
      <c r="C391" s="162"/>
      <c r="D391" s="162"/>
      <c r="E391" s="162"/>
      <c r="F391" s="162"/>
      <c r="G391" s="162"/>
      <c r="H391" s="162"/>
      <c r="I391" s="162"/>
      <c r="J391" s="163"/>
    </row>
    <row r="392" spans="1:10" ht="15" customHeight="1">
      <c r="A392" s="87" t="s">
        <v>801</v>
      </c>
      <c r="B392" s="129"/>
      <c r="C392" s="129"/>
      <c r="D392" s="129"/>
      <c r="E392" s="129"/>
      <c r="F392" s="129"/>
      <c r="G392" s="129"/>
      <c r="H392" s="129"/>
      <c r="I392" s="129"/>
      <c r="J392" s="130"/>
    </row>
    <row r="393" spans="1:10" ht="14.25" customHeight="1">
      <c r="A393" s="87" t="s">
        <v>808</v>
      </c>
      <c r="B393" s="88"/>
      <c r="C393" s="88"/>
      <c r="D393" s="88"/>
      <c r="E393" s="88"/>
      <c r="F393" s="88"/>
      <c r="G393" s="88"/>
      <c r="H393" s="88"/>
      <c r="I393" s="88"/>
      <c r="J393" s="89"/>
    </row>
    <row r="394" spans="1:10" ht="14.25" customHeight="1">
      <c r="A394" s="108" t="s">
        <v>803</v>
      </c>
      <c r="B394" s="129"/>
      <c r="C394" s="129"/>
      <c r="D394" s="129"/>
      <c r="E394" s="129"/>
      <c r="F394" s="129"/>
      <c r="G394" s="129"/>
      <c r="H394" s="129"/>
      <c r="I394" s="129"/>
      <c r="J394" s="130"/>
    </row>
    <row r="395" spans="1:10" ht="14.25" customHeight="1">
      <c r="A395" s="87" t="s">
        <v>229</v>
      </c>
      <c r="B395" s="126"/>
      <c r="C395" s="126"/>
      <c r="D395" s="126"/>
      <c r="E395" s="126"/>
      <c r="F395" s="126"/>
      <c r="G395" s="126"/>
      <c r="H395" s="126"/>
      <c r="I395" s="126"/>
      <c r="J395" s="145"/>
    </row>
    <row r="396" spans="1:10" ht="12.75" customHeight="1">
      <c r="A396" s="108" t="s">
        <v>802</v>
      </c>
      <c r="B396" s="129"/>
      <c r="C396" s="129"/>
      <c r="D396" s="129"/>
      <c r="E396" s="129"/>
      <c r="F396" s="129"/>
      <c r="G396" s="129"/>
      <c r="H396" s="129"/>
      <c r="I396" s="129"/>
      <c r="J396" s="130"/>
    </row>
    <row r="397" spans="1:10" ht="12.75" customHeight="1">
      <c r="A397" s="108" t="s">
        <v>230</v>
      </c>
      <c r="B397" s="162"/>
      <c r="C397" s="162"/>
      <c r="D397" s="162"/>
      <c r="E397" s="162"/>
      <c r="F397" s="162"/>
      <c r="G397" s="162"/>
      <c r="H397" s="162"/>
      <c r="I397" s="162"/>
      <c r="J397" s="163"/>
    </row>
    <row r="398" spans="1:10" ht="13.5" customHeight="1">
      <c r="A398" s="108" t="s">
        <v>804</v>
      </c>
      <c r="B398" s="129"/>
      <c r="C398" s="129"/>
      <c r="D398" s="129"/>
      <c r="E398" s="129"/>
      <c r="F398" s="129"/>
      <c r="G398" s="129"/>
      <c r="H398" s="129"/>
      <c r="I398" s="129"/>
      <c r="J398" s="130"/>
    </row>
    <row r="399" spans="1:10" ht="13.5" customHeight="1">
      <c r="A399" s="87" t="s">
        <v>231</v>
      </c>
      <c r="B399" s="162"/>
      <c r="C399" s="162"/>
      <c r="D399" s="162"/>
      <c r="E399" s="162"/>
      <c r="F399" s="162"/>
      <c r="G399" s="162"/>
      <c r="H399" s="162"/>
      <c r="I399" s="162"/>
      <c r="J399" s="163"/>
    </row>
    <row r="400" spans="1:10" ht="12.75" customHeight="1">
      <c r="A400" s="87" t="s">
        <v>805</v>
      </c>
      <c r="B400" s="129"/>
      <c r="C400" s="129"/>
      <c r="D400" s="129"/>
      <c r="E400" s="129"/>
      <c r="F400" s="129"/>
      <c r="G400" s="129"/>
      <c r="H400" s="129"/>
      <c r="I400" s="129"/>
      <c r="J400" s="130"/>
    </row>
    <row r="401" spans="1:10" ht="12.75" customHeight="1">
      <c r="A401" s="87" t="s">
        <v>232</v>
      </c>
      <c r="B401" s="162"/>
      <c r="C401" s="162"/>
      <c r="D401" s="162"/>
      <c r="E401" s="162"/>
      <c r="F401" s="162"/>
      <c r="G401" s="162"/>
      <c r="H401" s="162"/>
      <c r="I401" s="162"/>
      <c r="J401" s="163"/>
    </row>
    <row r="402" spans="1:10" ht="12.75" customHeight="1">
      <c r="A402" s="87" t="s">
        <v>806</v>
      </c>
      <c r="B402" s="129"/>
      <c r="C402" s="129"/>
      <c r="D402" s="129"/>
      <c r="E402" s="129"/>
      <c r="F402" s="129"/>
      <c r="G402" s="129"/>
      <c r="H402" s="129"/>
      <c r="I402" s="129"/>
      <c r="J402" s="130"/>
    </row>
    <row r="403" spans="1:10" ht="12" customHeight="1">
      <c r="A403" s="87" t="s">
        <v>361</v>
      </c>
      <c r="B403" s="162"/>
      <c r="C403" s="162"/>
      <c r="D403" s="162"/>
      <c r="E403" s="162"/>
      <c r="F403" s="162"/>
      <c r="G403" s="162"/>
      <c r="H403" s="162"/>
      <c r="I403" s="162"/>
      <c r="J403" s="163"/>
    </row>
    <row r="404" spans="1:10" ht="13.5" customHeight="1">
      <c r="A404" s="87" t="s">
        <v>807</v>
      </c>
      <c r="B404" s="129"/>
      <c r="C404" s="129"/>
      <c r="D404" s="129"/>
      <c r="E404" s="129"/>
      <c r="F404" s="129"/>
      <c r="G404" s="129"/>
      <c r="H404" s="129"/>
      <c r="I404" s="129"/>
      <c r="J404" s="130"/>
    </row>
    <row r="405" spans="1:10" ht="13.5" customHeight="1">
      <c r="A405" s="87" t="s">
        <v>362</v>
      </c>
      <c r="B405" s="162"/>
      <c r="C405" s="162"/>
      <c r="D405" s="162"/>
      <c r="E405" s="162"/>
      <c r="F405" s="162"/>
      <c r="G405" s="162"/>
      <c r="H405" s="162"/>
      <c r="I405" s="162"/>
      <c r="J405" s="163"/>
    </row>
    <row r="406" spans="1:10" ht="13.5" customHeight="1">
      <c r="A406" s="87" t="s">
        <v>373</v>
      </c>
      <c r="B406" s="129"/>
      <c r="C406" s="129"/>
      <c r="D406" s="129"/>
      <c r="E406" s="129"/>
      <c r="F406" s="129"/>
      <c r="G406" s="129"/>
      <c r="H406" s="129"/>
      <c r="I406" s="129"/>
      <c r="J406" s="130"/>
    </row>
    <row r="407" spans="1:10" ht="50.25" customHeight="1">
      <c r="A407" s="17" t="s">
        <v>363</v>
      </c>
      <c r="B407" s="17" t="s">
        <v>364</v>
      </c>
      <c r="C407" s="14" t="s">
        <v>809</v>
      </c>
      <c r="D407" s="220" t="s">
        <v>107</v>
      </c>
      <c r="E407" s="221"/>
      <c r="F407" s="221"/>
      <c r="G407" s="221"/>
      <c r="H407" s="221"/>
      <c r="I407" s="221"/>
      <c r="J407" s="222"/>
    </row>
    <row r="408" spans="1:10" ht="15" customHeight="1">
      <c r="A408" s="100" t="s">
        <v>464</v>
      </c>
      <c r="B408" s="100"/>
      <c r="C408" s="100"/>
      <c r="D408" s="100"/>
      <c r="E408" s="100"/>
      <c r="F408" s="100"/>
      <c r="G408" s="100"/>
      <c r="H408" s="100"/>
      <c r="I408" s="100"/>
      <c r="J408" s="101"/>
    </row>
    <row r="409" spans="1:10" ht="62.25" customHeight="1">
      <c r="A409" s="87" t="s">
        <v>810</v>
      </c>
      <c r="B409" s="129"/>
      <c r="C409" s="129"/>
      <c r="D409" s="129"/>
      <c r="E409" s="129"/>
      <c r="F409" s="129"/>
      <c r="G409" s="129"/>
      <c r="H409" s="129"/>
      <c r="I409" s="129"/>
      <c r="J409" s="130"/>
    </row>
    <row r="410" spans="1:10" ht="24" customHeight="1">
      <c r="A410" s="87" t="s">
        <v>465</v>
      </c>
      <c r="B410" s="162"/>
      <c r="C410" s="162"/>
      <c r="D410" s="162"/>
      <c r="E410" s="162"/>
      <c r="F410" s="162"/>
      <c r="G410" s="162"/>
      <c r="H410" s="162"/>
      <c r="I410" s="162"/>
      <c r="J410" s="163"/>
    </row>
    <row r="411" spans="1:10" ht="15" customHeight="1">
      <c r="A411" s="87" t="s">
        <v>375</v>
      </c>
      <c r="B411" s="129"/>
      <c r="C411" s="129"/>
      <c r="D411" s="129"/>
      <c r="E411" s="129"/>
      <c r="F411" s="129"/>
      <c r="G411" s="129"/>
      <c r="H411" s="129"/>
      <c r="I411" s="129"/>
      <c r="J411" s="130"/>
    </row>
    <row r="412" spans="1:10" ht="38.25" customHeight="1">
      <c r="A412" s="18" t="s">
        <v>236</v>
      </c>
      <c r="B412" s="18" t="s">
        <v>237</v>
      </c>
      <c r="C412" s="15" t="s">
        <v>724</v>
      </c>
      <c r="D412" s="27">
        <f aca="true" t="shared" si="11" ref="D412:I412">D413</f>
        <v>1787.4</v>
      </c>
      <c r="E412" s="27">
        <f t="shared" si="11"/>
        <v>0</v>
      </c>
      <c r="F412" s="27">
        <f t="shared" si="11"/>
        <v>0</v>
      </c>
      <c r="G412" s="27">
        <f t="shared" si="11"/>
        <v>0</v>
      </c>
      <c r="H412" s="27">
        <f t="shared" si="11"/>
        <v>0</v>
      </c>
      <c r="I412" s="27">
        <f t="shared" si="11"/>
        <v>0</v>
      </c>
      <c r="J412" s="34">
        <f>D412+H412</f>
        <v>1787.4</v>
      </c>
    </row>
    <row r="413" spans="1:10" ht="26.25" customHeight="1">
      <c r="A413" s="17" t="s">
        <v>365</v>
      </c>
      <c r="B413" s="17" t="s">
        <v>138</v>
      </c>
      <c r="C413" s="14" t="s">
        <v>724</v>
      </c>
      <c r="D413" s="26">
        <v>1787.4</v>
      </c>
      <c r="E413" s="26">
        <v>0</v>
      </c>
      <c r="F413" s="26">
        <v>0</v>
      </c>
      <c r="G413" s="26">
        <v>0</v>
      </c>
      <c r="H413" s="26">
        <v>0</v>
      </c>
      <c r="I413" s="26">
        <v>0</v>
      </c>
      <c r="J413" s="32">
        <f>D413+H413</f>
        <v>1787.4</v>
      </c>
    </row>
    <row r="414" spans="1:10" ht="13.5" customHeight="1">
      <c r="A414" s="100" t="s">
        <v>466</v>
      </c>
      <c r="B414" s="100"/>
      <c r="C414" s="100"/>
      <c r="D414" s="100"/>
      <c r="E414" s="100"/>
      <c r="F414" s="100"/>
      <c r="G414" s="100"/>
      <c r="H414" s="100"/>
      <c r="I414" s="100"/>
      <c r="J414" s="101"/>
    </row>
    <row r="415" spans="1:10" ht="26.25" customHeight="1">
      <c r="A415" s="105" t="s">
        <v>811</v>
      </c>
      <c r="B415" s="103"/>
      <c r="C415" s="103"/>
      <c r="D415" s="103"/>
      <c r="E415" s="103"/>
      <c r="F415" s="103"/>
      <c r="G415" s="103"/>
      <c r="H415" s="103"/>
      <c r="I415" s="103"/>
      <c r="J415" s="104"/>
    </row>
    <row r="416" spans="1:10" ht="13.5" customHeight="1">
      <c r="A416" s="87" t="s">
        <v>239</v>
      </c>
      <c r="B416" s="126"/>
      <c r="C416" s="126"/>
      <c r="D416" s="126"/>
      <c r="E416" s="126"/>
      <c r="F416" s="126"/>
      <c r="G416" s="126"/>
      <c r="H416" s="126"/>
      <c r="I416" s="126"/>
      <c r="J416" s="145"/>
    </row>
    <row r="417" spans="1:10" ht="15" customHeight="1">
      <c r="A417" s="87" t="s">
        <v>238</v>
      </c>
      <c r="B417" s="90"/>
      <c r="C417" s="90"/>
      <c r="D417" s="90"/>
      <c r="E417" s="90"/>
      <c r="F417" s="90"/>
      <c r="G417" s="90"/>
      <c r="H417" s="90"/>
      <c r="I417" s="90"/>
      <c r="J417" s="91"/>
    </row>
    <row r="418" spans="1:10" ht="14.25" customHeight="1">
      <c r="A418" s="87" t="s">
        <v>240</v>
      </c>
      <c r="B418" s="126"/>
      <c r="C418" s="126"/>
      <c r="D418" s="126"/>
      <c r="E418" s="126"/>
      <c r="F418" s="126"/>
      <c r="G418" s="126"/>
      <c r="H418" s="126"/>
      <c r="I418" s="126"/>
      <c r="J418" s="145"/>
    </row>
    <row r="419" spans="1:10" ht="15.75" customHeight="1">
      <c r="A419" s="87" t="s">
        <v>812</v>
      </c>
      <c r="B419" s="90"/>
      <c r="C419" s="90"/>
      <c r="D419" s="90"/>
      <c r="E419" s="90"/>
      <c r="F419" s="90"/>
      <c r="G419" s="90"/>
      <c r="H419" s="90"/>
      <c r="I419" s="90"/>
      <c r="J419" s="91"/>
    </row>
    <row r="420" spans="1:10" ht="14.25" customHeight="1">
      <c r="A420" s="226" t="s">
        <v>384</v>
      </c>
      <c r="B420" s="227"/>
      <c r="C420" s="227"/>
      <c r="D420" s="227"/>
      <c r="E420" s="227"/>
      <c r="F420" s="227"/>
      <c r="G420" s="227"/>
      <c r="H420" s="227"/>
      <c r="I420" s="227"/>
      <c r="J420" s="228"/>
    </row>
    <row r="421" spans="1:10" ht="26.25" customHeight="1">
      <c r="A421" s="35" t="s">
        <v>72</v>
      </c>
      <c r="B421" s="84" t="s">
        <v>154</v>
      </c>
      <c r="C421" s="15" t="s">
        <v>813</v>
      </c>
      <c r="D421" s="36">
        <f aca="true" t="shared" si="12" ref="D421:I421">D422+D427+D432+D437</f>
        <v>23.9</v>
      </c>
      <c r="E421" s="36">
        <f t="shared" si="12"/>
        <v>0</v>
      </c>
      <c r="F421" s="36">
        <f t="shared" si="12"/>
        <v>0</v>
      </c>
      <c r="G421" s="36">
        <f t="shared" si="12"/>
        <v>0</v>
      </c>
      <c r="H421" s="36">
        <f t="shared" si="12"/>
        <v>0</v>
      </c>
      <c r="I421" s="36">
        <f t="shared" si="12"/>
        <v>0</v>
      </c>
      <c r="J421" s="36">
        <f>D421+H421</f>
        <v>23.9</v>
      </c>
    </row>
    <row r="422" spans="1:10" ht="39.75" customHeight="1">
      <c r="A422" s="37" t="s">
        <v>73</v>
      </c>
      <c r="B422" s="25" t="s">
        <v>713</v>
      </c>
      <c r="C422" s="14" t="s">
        <v>814</v>
      </c>
      <c r="D422" s="38">
        <v>0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f>D422+H422</f>
        <v>0</v>
      </c>
    </row>
    <row r="423" spans="1:10" ht="12.75" customHeight="1">
      <c r="A423" s="100" t="s">
        <v>478</v>
      </c>
      <c r="B423" s="100"/>
      <c r="C423" s="100"/>
      <c r="D423" s="100"/>
      <c r="E423" s="100"/>
      <c r="F423" s="100"/>
      <c r="G423" s="100"/>
      <c r="H423" s="100"/>
      <c r="I423" s="100"/>
      <c r="J423" s="101"/>
    </row>
    <row r="424" spans="1:10" ht="24.75" customHeight="1">
      <c r="A424" s="211" t="s">
        <v>677</v>
      </c>
      <c r="B424" s="212"/>
      <c r="C424" s="212"/>
      <c r="D424" s="212"/>
      <c r="E424" s="212"/>
      <c r="F424" s="212"/>
      <c r="G424" s="212"/>
      <c r="H424" s="212"/>
      <c r="I424" s="212"/>
      <c r="J424" s="213"/>
    </row>
    <row r="425" spans="1:10" ht="24" customHeight="1">
      <c r="A425" s="206" t="s">
        <v>678</v>
      </c>
      <c r="B425" s="206"/>
      <c r="C425" s="206"/>
      <c r="D425" s="206"/>
      <c r="E425" s="206"/>
      <c r="F425" s="206"/>
      <c r="G425" s="206"/>
      <c r="H425" s="206"/>
      <c r="I425" s="206"/>
      <c r="J425" s="206"/>
    </row>
    <row r="426" spans="1:10" ht="13.5" customHeight="1">
      <c r="A426" s="155" t="s">
        <v>679</v>
      </c>
      <c r="B426" s="156"/>
      <c r="C426" s="156"/>
      <c r="D426" s="156"/>
      <c r="E426" s="156"/>
      <c r="F426" s="156"/>
      <c r="G426" s="156"/>
      <c r="H426" s="156"/>
      <c r="I426" s="156"/>
      <c r="J426" s="157"/>
    </row>
    <row r="427" spans="1:10" ht="26.25" customHeight="1">
      <c r="A427" s="37" t="s">
        <v>74</v>
      </c>
      <c r="B427" s="44" t="s">
        <v>123</v>
      </c>
      <c r="C427" s="14" t="s">
        <v>813</v>
      </c>
      <c r="D427" s="38">
        <v>0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f>D427+H427</f>
        <v>0</v>
      </c>
    </row>
    <row r="428" spans="1:10" ht="12" customHeight="1">
      <c r="A428" s="100" t="s">
        <v>479</v>
      </c>
      <c r="B428" s="100"/>
      <c r="C428" s="100"/>
      <c r="D428" s="100"/>
      <c r="E428" s="100"/>
      <c r="F428" s="100"/>
      <c r="G428" s="100"/>
      <c r="H428" s="100"/>
      <c r="I428" s="100"/>
      <c r="J428" s="101"/>
    </row>
    <row r="429" spans="1:10" ht="24.75" customHeight="1">
      <c r="A429" s="211" t="s">
        <v>680</v>
      </c>
      <c r="B429" s="212"/>
      <c r="C429" s="212"/>
      <c r="D429" s="212"/>
      <c r="E429" s="212"/>
      <c r="F429" s="212"/>
      <c r="G429" s="212"/>
      <c r="H429" s="212"/>
      <c r="I429" s="212"/>
      <c r="J429" s="213"/>
    </row>
    <row r="430" spans="1:10" ht="24.75" customHeight="1">
      <c r="A430" s="197" t="s">
        <v>467</v>
      </c>
      <c r="B430" s="198"/>
      <c r="C430" s="198"/>
      <c r="D430" s="198"/>
      <c r="E430" s="198"/>
      <c r="F430" s="198"/>
      <c r="G430" s="198"/>
      <c r="H430" s="198"/>
      <c r="I430" s="198"/>
      <c r="J430" s="199"/>
    </row>
    <row r="431" spans="1:10" ht="15" customHeight="1">
      <c r="A431" s="207" t="s">
        <v>366</v>
      </c>
      <c r="B431" s="207"/>
      <c r="C431" s="207"/>
      <c r="D431" s="207"/>
      <c r="E431" s="207"/>
      <c r="F431" s="207"/>
      <c r="G431" s="207"/>
      <c r="H431" s="207"/>
      <c r="I431" s="207"/>
      <c r="J431" s="207"/>
    </row>
    <row r="432" spans="1:10" ht="25.5" customHeight="1">
      <c r="A432" s="37" t="s">
        <v>75</v>
      </c>
      <c r="B432" s="39" t="s">
        <v>241</v>
      </c>
      <c r="C432" s="14" t="s">
        <v>814</v>
      </c>
      <c r="D432" s="38">
        <v>23.9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f>D432+H432</f>
        <v>23.9</v>
      </c>
    </row>
    <row r="433" spans="1:10" ht="12.75" customHeight="1">
      <c r="A433" s="100" t="s">
        <v>480</v>
      </c>
      <c r="B433" s="100"/>
      <c r="C433" s="100"/>
      <c r="D433" s="100"/>
      <c r="E433" s="100"/>
      <c r="F433" s="100"/>
      <c r="G433" s="100"/>
      <c r="H433" s="100"/>
      <c r="I433" s="100"/>
      <c r="J433" s="101"/>
    </row>
    <row r="434" spans="1:10" ht="36.75" customHeight="1">
      <c r="A434" s="211" t="s">
        <v>681</v>
      </c>
      <c r="B434" s="212"/>
      <c r="C434" s="212"/>
      <c r="D434" s="212"/>
      <c r="E434" s="212"/>
      <c r="F434" s="212"/>
      <c r="G434" s="212"/>
      <c r="H434" s="212"/>
      <c r="I434" s="212"/>
      <c r="J434" s="213"/>
    </row>
    <row r="435" spans="1:10" ht="15.75" customHeight="1">
      <c r="A435" s="149" t="s">
        <v>242</v>
      </c>
      <c r="B435" s="150"/>
      <c r="C435" s="150"/>
      <c r="D435" s="150"/>
      <c r="E435" s="150"/>
      <c r="F435" s="150"/>
      <c r="G435" s="150"/>
      <c r="H435" s="150"/>
      <c r="I435" s="150"/>
      <c r="J435" s="151"/>
    </row>
    <row r="436" spans="1:10" ht="15" customHeight="1">
      <c r="A436" s="155" t="s">
        <v>682</v>
      </c>
      <c r="B436" s="156"/>
      <c r="C436" s="156"/>
      <c r="D436" s="156"/>
      <c r="E436" s="156"/>
      <c r="F436" s="156"/>
      <c r="G436" s="156"/>
      <c r="H436" s="156"/>
      <c r="I436" s="156"/>
      <c r="J436" s="157"/>
    </row>
    <row r="437" spans="1:10" ht="26.25" customHeight="1">
      <c r="A437" s="40" t="s">
        <v>247</v>
      </c>
      <c r="B437" s="83" t="s">
        <v>243</v>
      </c>
      <c r="C437" s="14" t="s">
        <v>815</v>
      </c>
      <c r="D437" s="38">
        <v>0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  <c r="J437" s="38">
        <f>D437+H437</f>
        <v>0</v>
      </c>
    </row>
    <row r="438" spans="1:10" ht="14.25" customHeight="1">
      <c r="A438" s="100" t="s">
        <v>481</v>
      </c>
      <c r="B438" s="100"/>
      <c r="C438" s="100"/>
      <c r="D438" s="100"/>
      <c r="E438" s="100"/>
      <c r="F438" s="100"/>
      <c r="G438" s="100"/>
      <c r="H438" s="100"/>
      <c r="I438" s="100"/>
      <c r="J438" s="101"/>
    </row>
    <row r="439" spans="1:10" ht="14.25" customHeight="1">
      <c r="A439" s="211" t="s">
        <v>683</v>
      </c>
      <c r="B439" s="212"/>
      <c r="C439" s="212"/>
      <c r="D439" s="212"/>
      <c r="E439" s="212"/>
      <c r="F439" s="212"/>
      <c r="G439" s="212"/>
      <c r="H439" s="212"/>
      <c r="I439" s="212"/>
      <c r="J439" s="213"/>
    </row>
    <row r="440" spans="1:10" ht="24.75" customHeight="1">
      <c r="A440" s="197" t="s">
        <v>468</v>
      </c>
      <c r="B440" s="198"/>
      <c r="C440" s="198"/>
      <c r="D440" s="198"/>
      <c r="E440" s="198"/>
      <c r="F440" s="198"/>
      <c r="G440" s="198"/>
      <c r="H440" s="198"/>
      <c r="I440" s="198"/>
      <c r="J440" s="199"/>
    </row>
    <row r="441" spans="1:10" ht="26.25" customHeight="1">
      <c r="A441" s="207" t="s">
        <v>684</v>
      </c>
      <c r="B441" s="207"/>
      <c r="C441" s="207"/>
      <c r="D441" s="207"/>
      <c r="E441" s="207"/>
      <c r="F441" s="207"/>
      <c r="G441" s="207"/>
      <c r="H441" s="207"/>
      <c r="I441" s="207"/>
      <c r="J441" s="207"/>
    </row>
    <row r="442" spans="1:10" ht="24.75" customHeight="1">
      <c r="A442" s="35" t="s">
        <v>248</v>
      </c>
      <c r="B442" s="79" t="s">
        <v>124</v>
      </c>
      <c r="C442" s="15" t="s">
        <v>815</v>
      </c>
      <c r="D442" s="36">
        <f aca="true" t="shared" si="13" ref="D442:I442">D443+D448</f>
        <v>18.82</v>
      </c>
      <c r="E442" s="36">
        <f t="shared" si="13"/>
        <v>0</v>
      </c>
      <c r="F442" s="36">
        <f t="shared" si="13"/>
        <v>0</v>
      </c>
      <c r="G442" s="36">
        <f t="shared" si="13"/>
        <v>0</v>
      </c>
      <c r="H442" s="36">
        <f t="shared" si="13"/>
        <v>3500</v>
      </c>
      <c r="I442" s="36">
        <f t="shared" si="13"/>
        <v>0</v>
      </c>
      <c r="J442" s="36">
        <f>D442+H442</f>
        <v>3518.82</v>
      </c>
    </row>
    <row r="443" spans="1:10" ht="50.25" customHeight="1">
      <c r="A443" s="37" t="s">
        <v>249</v>
      </c>
      <c r="B443" s="44" t="s">
        <v>125</v>
      </c>
      <c r="C443" s="14" t="s">
        <v>814</v>
      </c>
      <c r="D443" s="38">
        <v>0</v>
      </c>
      <c r="E443" s="38">
        <v>0</v>
      </c>
      <c r="F443" s="38">
        <v>0</v>
      </c>
      <c r="G443" s="38">
        <v>0</v>
      </c>
      <c r="H443" s="38">
        <v>3500</v>
      </c>
      <c r="I443" s="38">
        <v>0</v>
      </c>
      <c r="J443" s="38">
        <f>D443+H443</f>
        <v>3500</v>
      </c>
    </row>
    <row r="444" spans="1:10" ht="14.25" customHeight="1">
      <c r="A444" s="100" t="s">
        <v>482</v>
      </c>
      <c r="B444" s="100"/>
      <c r="C444" s="100"/>
      <c r="D444" s="100"/>
      <c r="E444" s="100"/>
      <c r="F444" s="100"/>
      <c r="G444" s="100"/>
      <c r="H444" s="100"/>
      <c r="I444" s="100"/>
      <c r="J444" s="101"/>
    </row>
    <row r="445" spans="1:10" ht="26.25" customHeight="1">
      <c r="A445" s="194" t="s">
        <v>685</v>
      </c>
      <c r="B445" s="109"/>
      <c r="C445" s="109"/>
      <c r="D445" s="109"/>
      <c r="E445" s="109"/>
      <c r="F445" s="109"/>
      <c r="G445" s="109"/>
      <c r="H445" s="109"/>
      <c r="I445" s="109"/>
      <c r="J445" s="217"/>
    </row>
    <row r="446" spans="1:10" ht="15" customHeight="1">
      <c r="A446" s="200" t="s">
        <v>244</v>
      </c>
      <c r="B446" s="201"/>
      <c r="C446" s="201"/>
      <c r="D446" s="201"/>
      <c r="E446" s="201"/>
      <c r="F446" s="201"/>
      <c r="G446" s="201"/>
      <c r="H446" s="201"/>
      <c r="I446" s="201"/>
      <c r="J446" s="202"/>
    </row>
    <row r="447" spans="1:10" ht="15" customHeight="1">
      <c r="A447" s="223" t="s">
        <v>686</v>
      </c>
      <c r="B447" s="224"/>
      <c r="C447" s="224"/>
      <c r="D447" s="224"/>
      <c r="E447" s="224"/>
      <c r="F447" s="224"/>
      <c r="G447" s="224"/>
      <c r="H447" s="224"/>
      <c r="I447" s="224"/>
      <c r="J447" s="225"/>
    </row>
    <row r="448" spans="1:10" ht="49.5" customHeight="1">
      <c r="A448" s="37" t="s">
        <v>250</v>
      </c>
      <c r="B448" s="44" t="s">
        <v>469</v>
      </c>
      <c r="C448" s="14" t="s">
        <v>814</v>
      </c>
      <c r="D448" s="38">
        <v>18.82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f>D448+H448</f>
        <v>18.82</v>
      </c>
    </row>
    <row r="449" spans="1:10" ht="15" customHeight="1">
      <c r="A449" s="100" t="s">
        <v>483</v>
      </c>
      <c r="B449" s="100"/>
      <c r="C449" s="100"/>
      <c r="D449" s="100"/>
      <c r="E449" s="100"/>
      <c r="F449" s="100"/>
      <c r="G449" s="100"/>
      <c r="H449" s="100"/>
      <c r="I449" s="100"/>
      <c r="J449" s="101"/>
    </row>
    <row r="450" spans="1:10" ht="39" customHeight="1">
      <c r="A450" s="109" t="s">
        <v>687</v>
      </c>
      <c r="B450" s="110"/>
      <c r="C450" s="110"/>
      <c r="D450" s="110"/>
      <c r="E450" s="110"/>
      <c r="F450" s="110"/>
      <c r="G450" s="110"/>
      <c r="H450" s="110"/>
      <c r="I450" s="110"/>
      <c r="J450" s="111"/>
    </row>
    <row r="451" spans="1:10" ht="24.75" customHeight="1">
      <c r="A451" s="200" t="s">
        <v>367</v>
      </c>
      <c r="B451" s="201"/>
      <c r="C451" s="201"/>
      <c r="D451" s="201"/>
      <c r="E451" s="201"/>
      <c r="F451" s="201"/>
      <c r="G451" s="201"/>
      <c r="H451" s="201"/>
      <c r="I451" s="201"/>
      <c r="J451" s="202"/>
    </row>
    <row r="452" spans="1:10" ht="27.75" customHeight="1">
      <c r="A452" s="200" t="s">
        <v>368</v>
      </c>
      <c r="B452" s="201"/>
      <c r="C452" s="201"/>
      <c r="D452" s="201"/>
      <c r="E452" s="201"/>
      <c r="F452" s="201"/>
      <c r="G452" s="201"/>
      <c r="H452" s="201"/>
      <c r="I452" s="201"/>
      <c r="J452" s="202"/>
    </row>
    <row r="453" spans="1:10" ht="15.75" customHeight="1">
      <c r="A453" s="223" t="s">
        <v>369</v>
      </c>
      <c r="B453" s="224"/>
      <c r="C453" s="224"/>
      <c r="D453" s="224"/>
      <c r="E453" s="224"/>
      <c r="F453" s="224"/>
      <c r="G453" s="224"/>
      <c r="H453" s="224"/>
      <c r="I453" s="224"/>
      <c r="J453" s="225"/>
    </row>
    <row r="454" spans="1:10" ht="25.5" customHeight="1">
      <c r="A454" s="200" t="s">
        <v>688</v>
      </c>
      <c r="B454" s="201"/>
      <c r="C454" s="201"/>
      <c r="D454" s="201"/>
      <c r="E454" s="201"/>
      <c r="F454" s="201"/>
      <c r="G454" s="201"/>
      <c r="H454" s="201"/>
      <c r="I454" s="201"/>
      <c r="J454" s="202"/>
    </row>
    <row r="455" spans="1:10" ht="38.25" customHeight="1">
      <c r="A455" s="37" t="s">
        <v>251</v>
      </c>
      <c r="B455" s="25" t="s">
        <v>689</v>
      </c>
      <c r="C455" s="14" t="s">
        <v>815</v>
      </c>
      <c r="D455" s="220" t="s">
        <v>107</v>
      </c>
      <c r="E455" s="221"/>
      <c r="F455" s="221"/>
      <c r="G455" s="221"/>
      <c r="H455" s="221"/>
      <c r="I455" s="221"/>
      <c r="J455" s="222"/>
    </row>
    <row r="456" spans="1:10" ht="15" customHeight="1">
      <c r="A456" s="100" t="s">
        <v>484</v>
      </c>
      <c r="B456" s="100"/>
      <c r="C456" s="100"/>
      <c r="D456" s="100"/>
      <c r="E456" s="100"/>
      <c r="F456" s="100"/>
      <c r="G456" s="100"/>
      <c r="H456" s="100"/>
      <c r="I456" s="100"/>
      <c r="J456" s="101"/>
    </row>
    <row r="457" spans="1:10" ht="37.5" customHeight="1">
      <c r="A457" s="109" t="s">
        <v>690</v>
      </c>
      <c r="B457" s="110"/>
      <c r="C457" s="110"/>
      <c r="D457" s="110"/>
      <c r="E457" s="110"/>
      <c r="F457" s="110"/>
      <c r="G457" s="110"/>
      <c r="H457" s="110"/>
      <c r="I457" s="110"/>
      <c r="J457" s="111"/>
    </row>
    <row r="458" spans="1:10" ht="25.5" customHeight="1">
      <c r="A458" s="200" t="s">
        <v>470</v>
      </c>
      <c r="B458" s="201"/>
      <c r="C458" s="201"/>
      <c r="D458" s="201"/>
      <c r="E458" s="201"/>
      <c r="F458" s="201"/>
      <c r="G458" s="201"/>
      <c r="H458" s="201"/>
      <c r="I458" s="201"/>
      <c r="J458" s="202"/>
    </row>
    <row r="459" spans="1:10" ht="39.75" customHeight="1">
      <c r="A459" s="223" t="s">
        <v>691</v>
      </c>
      <c r="B459" s="224"/>
      <c r="C459" s="224"/>
      <c r="D459" s="224"/>
      <c r="E459" s="224"/>
      <c r="F459" s="224"/>
      <c r="G459" s="224"/>
      <c r="H459" s="224"/>
      <c r="I459" s="224"/>
      <c r="J459" s="225"/>
    </row>
    <row r="460" spans="1:10" ht="36" customHeight="1">
      <c r="A460" s="41" t="s">
        <v>252</v>
      </c>
      <c r="B460" s="39" t="s">
        <v>471</v>
      </c>
      <c r="C460" s="14" t="s">
        <v>816</v>
      </c>
      <c r="D460" s="220" t="s">
        <v>107</v>
      </c>
      <c r="E460" s="221"/>
      <c r="F460" s="221"/>
      <c r="G460" s="221"/>
      <c r="H460" s="221"/>
      <c r="I460" s="221"/>
      <c r="J460" s="222"/>
    </row>
    <row r="461" spans="1:10" ht="15" customHeight="1">
      <c r="A461" s="100" t="s">
        <v>485</v>
      </c>
      <c r="B461" s="100"/>
      <c r="C461" s="100"/>
      <c r="D461" s="100"/>
      <c r="E461" s="100"/>
      <c r="F461" s="100"/>
      <c r="G461" s="100"/>
      <c r="H461" s="100"/>
      <c r="I461" s="100"/>
      <c r="J461" s="101"/>
    </row>
    <row r="462" spans="1:10" ht="24.75" customHeight="1">
      <c r="A462" s="109" t="s">
        <v>692</v>
      </c>
      <c r="B462" s="110"/>
      <c r="C462" s="110"/>
      <c r="D462" s="110"/>
      <c r="E462" s="110"/>
      <c r="F462" s="110"/>
      <c r="G462" s="110"/>
      <c r="H462" s="110"/>
      <c r="I462" s="110"/>
      <c r="J462" s="111"/>
    </row>
    <row r="463" spans="1:10" ht="16.5" customHeight="1">
      <c r="A463" s="194" t="s">
        <v>245</v>
      </c>
      <c r="B463" s="195"/>
      <c r="C463" s="195"/>
      <c r="D463" s="195"/>
      <c r="E463" s="195"/>
      <c r="F463" s="195"/>
      <c r="G463" s="195"/>
      <c r="H463" s="195"/>
      <c r="I463" s="195"/>
      <c r="J463" s="196"/>
    </row>
    <row r="464" spans="1:10" ht="24.75" customHeight="1">
      <c r="A464" s="200" t="s">
        <v>693</v>
      </c>
      <c r="B464" s="201"/>
      <c r="C464" s="201"/>
      <c r="D464" s="201"/>
      <c r="E464" s="201"/>
      <c r="F464" s="201"/>
      <c r="G464" s="201"/>
      <c r="H464" s="201"/>
      <c r="I464" s="201"/>
      <c r="J464" s="202"/>
    </row>
    <row r="465" spans="1:10" ht="63" customHeight="1">
      <c r="A465" s="41" t="s">
        <v>253</v>
      </c>
      <c r="B465" s="44" t="s">
        <v>153</v>
      </c>
      <c r="C465" s="14" t="s">
        <v>814</v>
      </c>
      <c r="D465" s="220" t="s">
        <v>107</v>
      </c>
      <c r="E465" s="221"/>
      <c r="F465" s="221"/>
      <c r="G465" s="221"/>
      <c r="H465" s="221"/>
      <c r="I465" s="221"/>
      <c r="J465" s="222"/>
    </row>
    <row r="466" spans="1:10" ht="13.5" customHeight="1">
      <c r="A466" s="100" t="s">
        <v>486</v>
      </c>
      <c r="B466" s="100"/>
      <c r="C466" s="100"/>
      <c r="D466" s="100"/>
      <c r="E466" s="100"/>
      <c r="F466" s="100"/>
      <c r="G466" s="100"/>
      <c r="H466" s="100"/>
      <c r="I466" s="100"/>
      <c r="J466" s="101"/>
    </row>
    <row r="467" spans="1:10" ht="26.25" customHeight="1">
      <c r="A467" s="109" t="s">
        <v>694</v>
      </c>
      <c r="B467" s="110"/>
      <c r="C467" s="110"/>
      <c r="D467" s="110"/>
      <c r="E467" s="110"/>
      <c r="F467" s="110"/>
      <c r="G467" s="110"/>
      <c r="H467" s="110"/>
      <c r="I467" s="110"/>
      <c r="J467" s="111"/>
    </row>
    <row r="468" spans="1:10" ht="22.5" customHeight="1">
      <c r="A468" s="200" t="s">
        <v>246</v>
      </c>
      <c r="B468" s="201"/>
      <c r="C468" s="201"/>
      <c r="D468" s="201"/>
      <c r="E468" s="201"/>
      <c r="F468" s="201"/>
      <c r="G468" s="201"/>
      <c r="H468" s="201"/>
      <c r="I468" s="201"/>
      <c r="J468" s="202"/>
    </row>
    <row r="469" spans="1:10" ht="12.75" customHeight="1">
      <c r="A469" s="200" t="s">
        <v>695</v>
      </c>
      <c r="B469" s="201"/>
      <c r="C469" s="201"/>
      <c r="D469" s="201"/>
      <c r="E469" s="201"/>
      <c r="F469" s="201"/>
      <c r="G469" s="201"/>
      <c r="H469" s="201"/>
      <c r="I469" s="201"/>
      <c r="J469" s="202"/>
    </row>
    <row r="470" spans="1:10" ht="37.5" customHeight="1">
      <c r="A470" s="41" t="s">
        <v>254</v>
      </c>
      <c r="B470" s="39" t="s">
        <v>472</v>
      </c>
      <c r="C470" s="14" t="s">
        <v>815</v>
      </c>
      <c r="D470" s="220" t="s">
        <v>107</v>
      </c>
      <c r="E470" s="221"/>
      <c r="F470" s="221"/>
      <c r="G470" s="221"/>
      <c r="H470" s="221"/>
      <c r="I470" s="221"/>
      <c r="J470" s="222"/>
    </row>
    <row r="471" spans="1:10" ht="15.75" customHeight="1">
      <c r="A471" s="100" t="s">
        <v>487</v>
      </c>
      <c r="B471" s="100"/>
      <c r="C471" s="100"/>
      <c r="D471" s="100"/>
      <c r="E471" s="100"/>
      <c r="F471" s="100"/>
      <c r="G471" s="100"/>
      <c r="H471" s="100"/>
      <c r="I471" s="100"/>
      <c r="J471" s="101"/>
    </row>
    <row r="472" spans="1:10" ht="27.75" customHeight="1">
      <c r="A472" s="109" t="s">
        <v>696</v>
      </c>
      <c r="B472" s="110"/>
      <c r="C472" s="110"/>
      <c r="D472" s="110"/>
      <c r="E472" s="110"/>
      <c r="F472" s="110"/>
      <c r="G472" s="110"/>
      <c r="H472" s="110"/>
      <c r="I472" s="110"/>
      <c r="J472" s="111"/>
    </row>
    <row r="473" spans="1:10" ht="23.25" customHeight="1">
      <c r="A473" s="200" t="s">
        <v>473</v>
      </c>
      <c r="B473" s="201"/>
      <c r="C473" s="201"/>
      <c r="D473" s="201"/>
      <c r="E473" s="201"/>
      <c r="F473" s="201"/>
      <c r="G473" s="201"/>
      <c r="H473" s="201"/>
      <c r="I473" s="201"/>
      <c r="J473" s="202"/>
    </row>
    <row r="474" spans="1:10" ht="25.5" customHeight="1">
      <c r="A474" s="223" t="s">
        <v>697</v>
      </c>
      <c r="B474" s="224"/>
      <c r="C474" s="224"/>
      <c r="D474" s="224"/>
      <c r="E474" s="224"/>
      <c r="F474" s="224"/>
      <c r="G474" s="224"/>
      <c r="H474" s="224"/>
      <c r="I474" s="224"/>
      <c r="J474" s="225"/>
    </row>
    <row r="475" spans="1:10" ht="39.75" customHeight="1">
      <c r="A475" s="35" t="s">
        <v>262</v>
      </c>
      <c r="B475" s="79" t="s">
        <v>126</v>
      </c>
      <c r="C475" s="15" t="s">
        <v>816</v>
      </c>
      <c r="D475" s="36">
        <f>D476+D483+D488</f>
        <v>0</v>
      </c>
      <c r="E475" s="36">
        <f>E476+E483+E488</f>
        <v>0</v>
      </c>
      <c r="F475" s="36">
        <f>F476+F483+F488</f>
        <v>0</v>
      </c>
      <c r="G475" s="36">
        <f>G476+G483+G488</f>
        <v>0</v>
      </c>
      <c r="H475" s="80">
        <f>H476+H483+H488</f>
        <v>2028.17</v>
      </c>
      <c r="I475" s="36">
        <f>I476+I483</f>
        <v>0</v>
      </c>
      <c r="J475" s="80">
        <f>D475+H475</f>
        <v>2028.17</v>
      </c>
    </row>
    <row r="476" spans="1:10" ht="23.25" customHeight="1">
      <c r="A476" s="37" t="s">
        <v>263</v>
      </c>
      <c r="B476" s="39" t="s">
        <v>127</v>
      </c>
      <c r="C476" s="14" t="s">
        <v>816</v>
      </c>
      <c r="D476" s="38">
        <v>0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f>D476+H476</f>
        <v>0</v>
      </c>
    </row>
    <row r="477" spans="1:10" ht="13.5" customHeight="1">
      <c r="A477" s="100" t="s">
        <v>488</v>
      </c>
      <c r="B477" s="100"/>
      <c r="C477" s="100"/>
      <c r="D477" s="100"/>
      <c r="E477" s="100"/>
      <c r="F477" s="100"/>
      <c r="G477" s="100"/>
      <c r="H477" s="100"/>
      <c r="I477" s="100"/>
      <c r="J477" s="101"/>
    </row>
    <row r="478" spans="1:10" ht="48" customHeight="1">
      <c r="A478" s="211" t="s">
        <v>698</v>
      </c>
      <c r="B478" s="212"/>
      <c r="C478" s="212"/>
      <c r="D478" s="212"/>
      <c r="E478" s="212"/>
      <c r="F478" s="212"/>
      <c r="G478" s="212"/>
      <c r="H478" s="212"/>
      <c r="I478" s="212"/>
      <c r="J478" s="213"/>
    </row>
    <row r="479" spans="1:10" ht="14.25" customHeight="1">
      <c r="A479" s="149" t="s">
        <v>474</v>
      </c>
      <c r="B479" s="150"/>
      <c r="C479" s="150"/>
      <c r="D479" s="150"/>
      <c r="E479" s="150"/>
      <c r="F479" s="150"/>
      <c r="G479" s="150"/>
      <c r="H479" s="150"/>
      <c r="I479" s="150"/>
      <c r="J479" s="151"/>
    </row>
    <row r="480" spans="1:10" ht="13.5" customHeight="1">
      <c r="A480" s="208" t="s">
        <v>699</v>
      </c>
      <c r="B480" s="209"/>
      <c r="C480" s="209"/>
      <c r="D480" s="209"/>
      <c r="E480" s="209"/>
      <c r="F480" s="209"/>
      <c r="G480" s="209"/>
      <c r="H480" s="209"/>
      <c r="I480" s="209"/>
      <c r="J480" s="210"/>
    </row>
    <row r="481" spans="1:10" ht="12.75" customHeight="1">
      <c r="A481" s="149" t="s">
        <v>475</v>
      </c>
      <c r="B481" s="150"/>
      <c r="C481" s="150"/>
      <c r="D481" s="150"/>
      <c r="E481" s="150"/>
      <c r="F481" s="150"/>
      <c r="G481" s="150"/>
      <c r="H481" s="150"/>
      <c r="I481" s="150"/>
      <c r="J481" s="151"/>
    </row>
    <row r="482" spans="1:10" ht="14.25" customHeight="1">
      <c r="A482" s="155" t="s">
        <v>700</v>
      </c>
      <c r="B482" s="212"/>
      <c r="C482" s="212"/>
      <c r="D482" s="212"/>
      <c r="E482" s="212"/>
      <c r="F482" s="212"/>
      <c r="G482" s="212"/>
      <c r="H482" s="212"/>
      <c r="I482" s="212"/>
      <c r="J482" s="213"/>
    </row>
    <row r="483" spans="1:10" ht="83.25" customHeight="1">
      <c r="A483" s="37" t="s">
        <v>264</v>
      </c>
      <c r="B483" s="44" t="s">
        <v>128</v>
      </c>
      <c r="C483" s="14" t="s">
        <v>724</v>
      </c>
      <c r="D483" s="38">
        <v>0</v>
      </c>
      <c r="E483" s="38">
        <v>0</v>
      </c>
      <c r="F483" s="38">
        <v>0</v>
      </c>
      <c r="G483" s="38">
        <v>0</v>
      </c>
      <c r="H483" s="81">
        <v>2028.17</v>
      </c>
      <c r="I483" s="38">
        <v>0</v>
      </c>
      <c r="J483" s="81">
        <f>D483+H483</f>
        <v>2028.17</v>
      </c>
    </row>
    <row r="484" spans="1:10" ht="14.25" customHeight="1">
      <c r="A484" s="100" t="s">
        <v>489</v>
      </c>
      <c r="B484" s="100"/>
      <c r="C484" s="100"/>
      <c r="D484" s="100"/>
      <c r="E484" s="100"/>
      <c r="F484" s="100"/>
      <c r="G484" s="100"/>
      <c r="H484" s="100"/>
      <c r="I484" s="100"/>
      <c r="J484" s="101"/>
    </row>
    <row r="485" spans="1:10" ht="14.25" customHeight="1">
      <c r="A485" s="211" t="s">
        <v>701</v>
      </c>
      <c r="B485" s="212"/>
      <c r="C485" s="212"/>
      <c r="D485" s="212"/>
      <c r="E485" s="212"/>
      <c r="F485" s="212"/>
      <c r="G485" s="212"/>
      <c r="H485" s="212"/>
      <c r="I485" s="212"/>
      <c r="J485" s="213"/>
    </row>
    <row r="486" spans="1:10" ht="15" customHeight="1">
      <c r="A486" s="206" t="s">
        <v>255</v>
      </c>
      <c r="B486" s="206"/>
      <c r="C486" s="206"/>
      <c r="D486" s="206"/>
      <c r="E486" s="206"/>
      <c r="F486" s="206"/>
      <c r="G486" s="206"/>
      <c r="H486" s="206"/>
      <c r="I486" s="206"/>
      <c r="J486" s="206"/>
    </row>
    <row r="487" spans="1:10" ht="196.5" customHeight="1">
      <c r="A487" s="208" t="s">
        <v>702</v>
      </c>
      <c r="B487" s="209"/>
      <c r="C487" s="209"/>
      <c r="D487" s="209"/>
      <c r="E487" s="209"/>
      <c r="F487" s="209"/>
      <c r="G487" s="209"/>
      <c r="H487" s="209"/>
      <c r="I487" s="209"/>
      <c r="J487" s="210"/>
    </row>
    <row r="488" spans="1:10" ht="48" customHeight="1">
      <c r="A488" s="40" t="s">
        <v>265</v>
      </c>
      <c r="B488" s="58" t="s">
        <v>476</v>
      </c>
      <c r="C488" s="14" t="s">
        <v>815</v>
      </c>
      <c r="D488" s="42">
        <v>0</v>
      </c>
      <c r="E488" s="42">
        <v>0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</row>
    <row r="489" spans="1:10" ht="15" customHeight="1">
      <c r="A489" s="100" t="s">
        <v>714</v>
      </c>
      <c r="B489" s="100"/>
      <c r="C489" s="100"/>
      <c r="D489" s="100"/>
      <c r="E489" s="100"/>
      <c r="F489" s="100"/>
      <c r="G489" s="100"/>
      <c r="H489" s="100"/>
      <c r="I489" s="100"/>
      <c r="J489" s="101"/>
    </row>
    <row r="490" spans="1:10" ht="24.75" customHeight="1">
      <c r="A490" s="211" t="s">
        <v>703</v>
      </c>
      <c r="B490" s="212"/>
      <c r="C490" s="212"/>
      <c r="D490" s="212"/>
      <c r="E490" s="212"/>
      <c r="F490" s="212"/>
      <c r="G490" s="212"/>
      <c r="H490" s="212"/>
      <c r="I490" s="212"/>
      <c r="J490" s="213"/>
    </row>
    <row r="491" spans="1:10" ht="24" customHeight="1">
      <c r="A491" s="229" t="s">
        <v>477</v>
      </c>
      <c r="B491" s="230"/>
      <c r="C491" s="230"/>
      <c r="D491" s="230"/>
      <c r="E491" s="230"/>
      <c r="F491" s="230"/>
      <c r="G491" s="230"/>
      <c r="H491" s="230"/>
      <c r="I491" s="230"/>
      <c r="J491" s="231"/>
    </row>
    <row r="492" spans="1:10" ht="26.25" customHeight="1">
      <c r="A492" s="203" t="s">
        <v>378</v>
      </c>
      <c r="B492" s="204"/>
      <c r="C492" s="204"/>
      <c r="D492" s="204"/>
      <c r="E492" s="204"/>
      <c r="F492" s="204"/>
      <c r="G492" s="204"/>
      <c r="H492" s="204"/>
      <c r="I492" s="204"/>
      <c r="J492" s="205"/>
    </row>
    <row r="493" spans="1:10" ht="75" customHeight="1">
      <c r="A493" s="35" t="s">
        <v>266</v>
      </c>
      <c r="B493" s="43" t="s">
        <v>129</v>
      </c>
      <c r="C493" s="15" t="s">
        <v>813</v>
      </c>
      <c r="D493" s="36">
        <f>D499+D509</f>
        <v>2234.03</v>
      </c>
      <c r="E493" s="36">
        <f aca="true" t="shared" si="14" ref="E493:I493">E499+E509</f>
        <v>0</v>
      </c>
      <c r="F493" s="36">
        <f t="shared" si="14"/>
        <v>0</v>
      </c>
      <c r="G493" s="36">
        <f t="shared" si="14"/>
        <v>0</v>
      </c>
      <c r="H493" s="36">
        <f t="shared" si="14"/>
        <v>0</v>
      </c>
      <c r="I493" s="36">
        <f t="shared" si="14"/>
        <v>0</v>
      </c>
      <c r="J493" s="36">
        <f>D493+H493</f>
        <v>2234.03</v>
      </c>
    </row>
    <row r="494" spans="1:10" ht="62.25" customHeight="1">
      <c r="A494" s="37" t="s">
        <v>267</v>
      </c>
      <c r="B494" s="25" t="s">
        <v>256</v>
      </c>
      <c r="C494" s="14" t="s">
        <v>815</v>
      </c>
      <c r="D494" s="220" t="s">
        <v>107</v>
      </c>
      <c r="E494" s="221"/>
      <c r="F494" s="221"/>
      <c r="G494" s="221"/>
      <c r="H494" s="221"/>
      <c r="I494" s="221"/>
      <c r="J494" s="222"/>
    </row>
    <row r="495" spans="1:10" ht="14.25" customHeight="1">
      <c r="A495" s="100" t="s">
        <v>495</v>
      </c>
      <c r="B495" s="100"/>
      <c r="C495" s="100"/>
      <c r="D495" s="100"/>
      <c r="E495" s="100"/>
      <c r="F495" s="100"/>
      <c r="G495" s="100"/>
      <c r="H495" s="100"/>
      <c r="I495" s="100"/>
      <c r="J495" s="101"/>
    </row>
    <row r="496" spans="1:10" ht="26.25" customHeight="1">
      <c r="A496" s="109" t="s">
        <v>704</v>
      </c>
      <c r="B496" s="110"/>
      <c r="C496" s="110"/>
      <c r="D496" s="110"/>
      <c r="E496" s="110"/>
      <c r="F496" s="110"/>
      <c r="G496" s="110"/>
      <c r="H496" s="110"/>
      <c r="I496" s="110"/>
      <c r="J496" s="111"/>
    </row>
    <row r="497" spans="1:10" ht="12.75" customHeight="1">
      <c r="A497" s="149" t="s">
        <v>257</v>
      </c>
      <c r="B497" s="150"/>
      <c r="C497" s="150"/>
      <c r="D497" s="150"/>
      <c r="E497" s="150"/>
      <c r="F497" s="150"/>
      <c r="G497" s="150"/>
      <c r="H497" s="150"/>
      <c r="I497" s="150"/>
      <c r="J497" s="151"/>
    </row>
    <row r="498" spans="1:10" ht="26.25" customHeight="1">
      <c r="A498" s="200" t="s">
        <v>705</v>
      </c>
      <c r="B498" s="201"/>
      <c r="C498" s="201"/>
      <c r="D498" s="201"/>
      <c r="E498" s="201"/>
      <c r="F498" s="201"/>
      <c r="G498" s="201"/>
      <c r="H498" s="201"/>
      <c r="I498" s="201"/>
      <c r="J498" s="202"/>
    </row>
    <row r="499" spans="1:10" ht="36" customHeight="1">
      <c r="A499" s="41" t="s">
        <v>268</v>
      </c>
      <c r="B499" s="45" t="s">
        <v>130</v>
      </c>
      <c r="C499" s="14" t="s">
        <v>813</v>
      </c>
      <c r="D499" s="38">
        <v>2234.03</v>
      </c>
      <c r="E499" s="38">
        <v>0</v>
      </c>
      <c r="F499" s="38">
        <v>0</v>
      </c>
      <c r="G499" s="38">
        <v>0</v>
      </c>
      <c r="H499" s="38">
        <v>0</v>
      </c>
      <c r="I499" s="38">
        <v>0</v>
      </c>
      <c r="J499" s="38">
        <f>D499+H499</f>
        <v>2234.03</v>
      </c>
    </row>
    <row r="500" spans="1:10" ht="14.25" customHeight="1">
      <c r="A500" s="100" t="s">
        <v>496</v>
      </c>
      <c r="B500" s="100"/>
      <c r="C500" s="100"/>
      <c r="D500" s="100"/>
      <c r="E500" s="100"/>
      <c r="F500" s="100"/>
      <c r="G500" s="100"/>
      <c r="H500" s="100"/>
      <c r="I500" s="100"/>
      <c r="J500" s="101"/>
    </row>
    <row r="501" spans="1:10" ht="36.75" customHeight="1">
      <c r="A501" s="109" t="s">
        <v>706</v>
      </c>
      <c r="B501" s="110"/>
      <c r="C501" s="110"/>
      <c r="D501" s="110"/>
      <c r="E501" s="110"/>
      <c r="F501" s="110"/>
      <c r="G501" s="110"/>
      <c r="H501" s="110"/>
      <c r="I501" s="110"/>
      <c r="J501" s="111"/>
    </row>
    <row r="502" spans="1:10" ht="12" customHeight="1">
      <c r="A502" s="149" t="s">
        <v>258</v>
      </c>
      <c r="B502" s="150"/>
      <c r="C502" s="150"/>
      <c r="D502" s="150"/>
      <c r="E502" s="150"/>
      <c r="F502" s="150"/>
      <c r="G502" s="150"/>
      <c r="H502" s="150"/>
      <c r="I502" s="150"/>
      <c r="J502" s="151"/>
    </row>
    <row r="503" spans="1:10" ht="26.25" customHeight="1">
      <c r="A503" s="194" t="s">
        <v>707</v>
      </c>
      <c r="B503" s="195"/>
      <c r="C503" s="195"/>
      <c r="D503" s="195"/>
      <c r="E503" s="195"/>
      <c r="F503" s="195"/>
      <c r="G503" s="195"/>
      <c r="H503" s="195"/>
      <c r="I503" s="195"/>
      <c r="J503" s="196"/>
    </row>
    <row r="504" spans="1:10" ht="37.5" customHeight="1">
      <c r="A504" s="41" t="s">
        <v>269</v>
      </c>
      <c r="B504" s="39" t="s">
        <v>259</v>
      </c>
      <c r="C504" s="14" t="s">
        <v>815</v>
      </c>
      <c r="D504" s="220" t="s">
        <v>107</v>
      </c>
      <c r="E504" s="221"/>
      <c r="F504" s="221"/>
      <c r="G504" s="221"/>
      <c r="H504" s="221"/>
      <c r="I504" s="221"/>
      <c r="J504" s="222"/>
    </row>
    <row r="505" spans="1:10" ht="15.75" customHeight="1">
      <c r="A505" s="100" t="s">
        <v>497</v>
      </c>
      <c r="B505" s="100"/>
      <c r="C505" s="100"/>
      <c r="D505" s="100"/>
      <c r="E505" s="100"/>
      <c r="F505" s="100"/>
      <c r="G505" s="100"/>
      <c r="H505" s="100"/>
      <c r="I505" s="100"/>
      <c r="J505" s="101"/>
    </row>
    <row r="506" spans="1:10" ht="38.25" customHeight="1">
      <c r="A506" s="109" t="s">
        <v>708</v>
      </c>
      <c r="B506" s="110"/>
      <c r="C506" s="110"/>
      <c r="D506" s="110"/>
      <c r="E506" s="110"/>
      <c r="F506" s="110"/>
      <c r="G506" s="110"/>
      <c r="H506" s="110"/>
      <c r="I506" s="110"/>
      <c r="J506" s="111"/>
    </row>
    <row r="507" spans="1:10" ht="24.75" customHeight="1">
      <c r="A507" s="194" t="s">
        <v>260</v>
      </c>
      <c r="B507" s="195"/>
      <c r="C507" s="195"/>
      <c r="D507" s="195"/>
      <c r="E507" s="195"/>
      <c r="F507" s="195"/>
      <c r="G507" s="195"/>
      <c r="H507" s="195"/>
      <c r="I507" s="195"/>
      <c r="J507" s="196"/>
    </row>
    <row r="508" spans="1:10" ht="62.25" customHeight="1">
      <c r="A508" s="223" t="s">
        <v>709</v>
      </c>
      <c r="B508" s="224"/>
      <c r="C508" s="224"/>
      <c r="D508" s="224"/>
      <c r="E508" s="224"/>
      <c r="F508" s="224"/>
      <c r="G508" s="224"/>
      <c r="H508" s="224"/>
      <c r="I508" s="224"/>
      <c r="J508" s="225"/>
    </row>
    <row r="509" spans="1:10" ht="29.25" customHeight="1">
      <c r="A509" s="37" t="s">
        <v>270</v>
      </c>
      <c r="B509" s="44" t="s">
        <v>131</v>
      </c>
      <c r="C509" s="14" t="s">
        <v>814</v>
      </c>
      <c r="D509" s="38">
        <v>0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f>D509+H509</f>
        <v>0</v>
      </c>
    </row>
    <row r="510" spans="1:10" ht="14.25" customHeight="1">
      <c r="A510" s="100" t="s">
        <v>710</v>
      </c>
      <c r="B510" s="100"/>
      <c r="C510" s="100"/>
      <c r="D510" s="100"/>
      <c r="E510" s="100"/>
      <c r="F510" s="100"/>
      <c r="G510" s="100"/>
      <c r="H510" s="100"/>
      <c r="I510" s="100"/>
      <c r="J510" s="101"/>
    </row>
    <row r="511" spans="1:10" ht="36.75" customHeight="1">
      <c r="A511" s="109" t="s">
        <v>711</v>
      </c>
      <c r="B511" s="110"/>
      <c r="C511" s="110"/>
      <c r="D511" s="110"/>
      <c r="E511" s="110"/>
      <c r="F511" s="110"/>
      <c r="G511" s="110"/>
      <c r="H511" s="110"/>
      <c r="I511" s="110"/>
      <c r="J511" s="111"/>
    </row>
    <row r="512" spans="1:10" ht="15.75" customHeight="1">
      <c r="A512" s="200" t="s">
        <v>261</v>
      </c>
      <c r="B512" s="201"/>
      <c r="C512" s="201"/>
      <c r="D512" s="201"/>
      <c r="E512" s="201"/>
      <c r="F512" s="201"/>
      <c r="G512" s="201"/>
      <c r="H512" s="201"/>
      <c r="I512" s="201"/>
      <c r="J512" s="202"/>
    </row>
    <row r="513" spans="1:10" ht="24.75" customHeight="1">
      <c r="A513" s="194" t="s">
        <v>712</v>
      </c>
      <c r="B513" s="195"/>
      <c r="C513" s="195"/>
      <c r="D513" s="195"/>
      <c r="E513" s="195"/>
      <c r="F513" s="195"/>
      <c r="G513" s="195"/>
      <c r="H513" s="195"/>
      <c r="I513" s="195"/>
      <c r="J513" s="196"/>
    </row>
    <row r="514" spans="1:10" ht="39.75" customHeight="1">
      <c r="A514" s="35" t="s">
        <v>271</v>
      </c>
      <c r="B514" s="79" t="s">
        <v>132</v>
      </c>
      <c r="C514" s="15" t="s">
        <v>724</v>
      </c>
      <c r="D514" s="36">
        <f>D515+D520+D525+D530+D535</f>
        <v>24410.339999999997</v>
      </c>
      <c r="E514" s="36">
        <f aca="true" t="shared" si="15" ref="E514:I514">E515+E520+E525+E530+E535</f>
        <v>0</v>
      </c>
      <c r="F514" s="36">
        <f t="shared" si="15"/>
        <v>0</v>
      </c>
      <c r="G514" s="36">
        <f t="shared" si="15"/>
        <v>1354.9299999999998</v>
      </c>
      <c r="H514" s="36">
        <f t="shared" si="15"/>
        <v>0</v>
      </c>
      <c r="I514" s="36">
        <f t="shared" si="15"/>
        <v>0</v>
      </c>
      <c r="J514" s="36">
        <f>D514+H514</f>
        <v>24410.339999999997</v>
      </c>
    </row>
    <row r="515" spans="1:10" ht="13.5" customHeight="1">
      <c r="A515" s="46" t="s">
        <v>272</v>
      </c>
      <c r="B515" s="82" t="s">
        <v>133</v>
      </c>
      <c r="C515" s="14" t="s">
        <v>813</v>
      </c>
      <c r="D515" s="47">
        <v>274.08</v>
      </c>
      <c r="E515" s="47">
        <v>0</v>
      </c>
      <c r="F515" s="47">
        <v>0</v>
      </c>
      <c r="G515" s="47">
        <v>0</v>
      </c>
      <c r="H515" s="47">
        <v>0</v>
      </c>
      <c r="I515" s="47">
        <v>0</v>
      </c>
      <c r="J515" s="47">
        <f>D515+H515</f>
        <v>274.08</v>
      </c>
    </row>
    <row r="516" spans="1:10" ht="15" customHeight="1">
      <c r="A516" s="100" t="s">
        <v>498</v>
      </c>
      <c r="B516" s="100"/>
      <c r="C516" s="100"/>
      <c r="D516" s="100"/>
      <c r="E516" s="100"/>
      <c r="F516" s="100"/>
      <c r="G516" s="100"/>
      <c r="H516" s="100"/>
      <c r="I516" s="100"/>
      <c r="J516" s="101"/>
    </row>
    <row r="517" spans="1:10" ht="14.25" customHeight="1">
      <c r="A517" s="109" t="s">
        <v>715</v>
      </c>
      <c r="B517" s="110"/>
      <c r="C517" s="110"/>
      <c r="D517" s="110"/>
      <c r="E517" s="110"/>
      <c r="F517" s="110"/>
      <c r="G517" s="110"/>
      <c r="H517" s="110"/>
      <c r="I517" s="110"/>
      <c r="J517" s="111"/>
    </row>
    <row r="518" spans="1:10" ht="24.75" customHeight="1">
      <c r="A518" s="194" t="s">
        <v>490</v>
      </c>
      <c r="B518" s="195"/>
      <c r="C518" s="195"/>
      <c r="D518" s="195"/>
      <c r="E518" s="195"/>
      <c r="F518" s="195"/>
      <c r="G518" s="195"/>
      <c r="H518" s="195"/>
      <c r="I518" s="195"/>
      <c r="J518" s="196"/>
    </row>
    <row r="519" spans="1:10" ht="25.5" customHeight="1">
      <c r="A519" s="194" t="s">
        <v>716</v>
      </c>
      <c r="B519" s="195"/>
      <c r="C519" s="195"/>
      <c r="D519" s="195"/>
      <c r="E519" s="195"/>
      <c r="F519" s="195"/>
      <c r="G519" s="195"/>
      <c r="H519" s="195"/>
      <c r="I519" s="195"/>
      <c r="J519" s="196"/>
    </row>
    <row r="520" spans="1:10" ht="26.25" customHeight="1">
      <c r="A520" s="37" t="s">
        <v>273</v>
      </c>
      <c r="B520" s="44" t="s">
        <v>134</v>
      </c>
      <c r="C520" s="14" t="s">
        <v>814</v>
      </c>
      <c r="D520" s="38">
        <v>10425</v>
      </c>
      <c r="E520" s="47">
        <v>0</v>
      </c>
      <c r="F520" s="47">
        <v>0</v>
      </c>
      <c r="G520" s="47">
        <v>0</v>
      </c>
      <c r="H520" s="47">
        <v>0</v>
      </c>
      <c r="I520" s="47">
        <v>0</v>
      </c>
      <c r="J520" s="47">
        <f>D520+H520</f>
        <v>10425</v>
      </c>
    </row>
    <row r="521" spans="1:10" ht="13.5" customHeight="1">
      <c r="A521" s="100" t="s">
        <v>499</v>
      </c>
      <c r="B521" s="100"/>
      <c r="C521" s="100"/>
      <c r="D521" s="100"/>
      <c r="E521" s="100"/>
      <c r="F521" s="100"/>
      <c r="G521" s="100"/>
      <c r="H521" s="100"/>
      <c r="I521" s="100"/>
      <c r="J521" s="101"/>
    </row>
    <row r="522" spans="1:10" ht="14.25" customHeight="1">
      <c r="A522" s="109" t="s">
        <v>715</v>
      </c>
      <c r="B522" s="110"/>
      <c r="C522" s="110"/>
      <c r="D522" s="110"/>
      <c r="E522" s="110"/>
      <c r="F522" s="110"/>
      <c r="G522" s="110"/>
      <c r="H522" s="110"/>
      <c r="I522" s="110"/>
      <c r="J522" s="111"/>
    </row>
    <row r="523" spans="1:10" ht="24.75" customHeight="1">
      <c r="A523" s="200" t="s">
        <v>491</v>
      </c>
      <c r="B523" s="201"/>
      <c r="C523" s="201"/>
      <c r="D523" s="201"/>
      <c r="E523" s="201"/>
      <c r="F523" s="201"/>
      <c r="G523" s="201"/>
      <c r="H523" s="201"/>
      <c r="I523" s="201"/>
      <c r="J523" s="202"/>
    </row>
    <row r="524" spans="1:10" ht="27.75" customHeight="1">
      <c r="A524" s="194" t="s">
        <v>717</v>
      </c>
      <c r="B524" s="195"/>
      <c r="C524" s="195"/>
      <c r="D524" s="195"/>
      <c r="E524" s="195"/>
      <c r="F524" s="195"/>
      <c r="G524" s="195"/>
      <c r="H524" s="195"/>
      <c r="I524" s="195"/>
      <c r="J524" s="196"/>
    </row>
    <row r="525" spans="1:10" ht="26.25" customHeight="1">
      <c r="A525" s="37" t="s">
        <v>274</v>
      </c>
      <c r="B525" s="44" t="s">
        <v>135</v>
      </c>
      <c r="C525" s="14" t="s">
        <v>814</v>
      </c>
      <c r="D525" s="38">
        <v>11984.23</v>
      </c>
      <c r="E525" s="47">
        <v>0</v>
      </c>
      <c r="F525" s="47">
        <v>0</v>
      </c>
      <c r="G525" s="47">
        <v>0</v>
      </c>
      <c r="H525" s="47">
        <v>0</v>
      </c>
      <c r="I525" s="47">
        <v>0</v>
      </c>
      <c r="J525" s="38">
        <f>D525+H525</f>
        <v>11984.23</v>
      </c>
    </row>
    <row r="526" spans="1:10" ht="15" customHeight="1">
      <c r="A526" s="100" t="s">
        <v>718</v>
      </c>
      <c r="B526" s="100"/>
      <c r="C526" s="100"/>
      <c r="D526" s="100"/>
      <c r="E526" s="100"/>
      <c r="F526" s="100"/>
      <c r="G526" s="100"/>
      <c r="H526" s="100"/>
      <c r="I526" s="100"/>
      <c r="J526" s="101"/>
    </row>
    <row r="527" spans="1:10" ht="15.75" customHeight="1">
      <c r="A527" s="109" t="s">
        <v>715</v>
      </c>
      <c r="B527" s="110"/>
      <c r="C527" s="110"/>
      <c r="D527" s="110"/>
      <c r="E527" s="110"/>
      <c r="F527" s="110"/>
      <c r="G527" s="110"/>
      <c r="H527" s="110"/>
      <c r="I527" s="110"/>
      <c r="J527" s="111"/>
    </row>
    <row r="528" spans="1:10" ht="13.5" customHeight="1">
      <c r="A528" s="200" t="s">
        <v>492</v>
      </c>
      <c r="B528" s="201"/>
      <c r="C528" s="201"/>
      <c r="D528" s="201"/>
      <c r="E528" s="201"/>
      <c r="F528" s="201"/>
      <c r="G528" s="201"/>
      <c r="H528" s="201"/>
      <c r="I528" s="201"/>
      <c r="J528" s="202"/>
    </row>
    <row r="529" spans="1:10" ht="24.75" customHeight="1">
      <c r="A529" s="200" t="s">
        <v>719</v>
      </c>
      <c r="B529" s="201"/>
      <c r="C529" s="201"/>
      <c r="D529" s="201"/>
      <c r="E529" s="201"/>
      <c r="F529" s="201"/>
      <c r="G529" s="201"/>
      <c r="H529" s="201"/>
      <c r="I529" s="201"/>
      <c r="J529" s="202"/>
    </row>
    <row r="530" spans="1:10" ht="24.75" customHeight="1">
      <c r="A530" s="37" t="s">
        <v>275</v>
      </c>
      <c r="B530" s="44" t="s">
        <v>103</v>
      </c>
      <c r="C530" s="14" t="s">
        <v>813</v>
      </c>
      <c r="D530" s="38">
        <v>580.43</v>
      </c>
      <c r="E530" s="38">
        <v>0</v>
      </c>
      <c r="F530" s="38">
        <v>0</v>
      </c>
      <c r="G530" s="38">
        <v>580.43</v>
      </c>
      <c r="H530" s="38">
        <v>0</v>
      </c>
      <c r="I530" s="38">
        <v>0</v>
      </c>
      <c r="J530" s="38">
        <f>D530+H530</f>
        <v>580.43</v>
      </c>
    </row>
    <row r="531" spans="1:10" ht="15" customHeight="1">
      <c r="A531" s="100" t="s">
        <v>500</v>
      </c>
      <c r="B531" s="100"/>
      <c r="C531" s="100"/>
      <c r="D531" s="100"/>
      <c r="E531" s="100"/>
      <c r="F531" s="100"/>
      <c r="G531" s="100"/>
      <c r="H531" s="100"/>
      <c r="I531" s="100"/>
      <c r="J531" s="101"/>
    </row>
    <row r="532" spans="1:10" ht="12" customHeight="1">
      <c r="A532" s="109" t="s">
        <v>715</v>
      </c>
      <c r="B532" s="110"/>
      <c r="C532" s="110"/>
      <c r="D532" s="110"/>
      <c r="E532" s="110"/>
      <c r="F532" s="110"/>
      <c r="G532" s="110"/>
      <c r="H532" s="110"/>
      <c r="I532" s="110"/>
      <c r="J532" s="111"/>
    </row>
    <row r="533" spans="1:10" ht="14.25" customHeight="1">
      <c r="A533" s="200" t="s">
        <v>493</v>
      </c>
      <c r="B533" s="201"/>
      <c r="C533" s="201"/>
      <c r="D533" s="201"/>
      <c r="E533" s="201"/>
      <c r="F533" s="201"/>
      <c r="G533" s="201"/>
      <c r="H533" s="201"/>
      <c r="I533" s="201"/>
      <c r="J533" s="202"/>
    </row>
    <row r="534" spans="1:10" ht="12.75" customHeight="1">
      <c r="A534" s="200" t="s">
        <v>720</v>
      </c>
      <c r="B534" s="201"/>
      <c r="C534" s="201"/>
      <c r="D534" s="201"/>
      <c r="E534" s="201"/>
      <c r="F534" s="201"/>
      <c r="G534" s="201"/>
      <c r="H534" s="201"/>
      <c r="I534" s="201"/>
      <c r="J534" s="202"/>
    </row>
    <row r="535" spans="1:10" ht="24.75" customHeight="1">
      <c r="A535" s="37" t="s">
        <v>276</v>
      </c>
      <c r="B535" s="39" t="s">
        <v>136</v>
      </c>
      <c r="C535" s="14" t="s">
        <v>815</v>
      </c>
      <c r="D535" s="38">
        <v>1146.6</v>
      </c>
      <c r="E535" s="38">
        <v>0</v>
      </c>
      <c r="F535" s="38">
        <v>0</v>
      </c>
      <c r="G535" s="29">
        <v>774.5</v>
      </c>
      <c r="H535" s="38">
        <v>0</v>
      </c>
      <c r="I535" s="38">
        <v>0</v>
      </c>
      <c r="J535" s="38">
        <f>D535+H535</f>
        <v>1146.6</v>
      </c>
    </row>
    <row r="536" spans="1:10" ht="14.25" customHeight="1">
      <c r="A536" s="100" t="s">
        <v>501</v>
      </c>
      <c r="B536" s="100"/>
      <c r="C536" s="100"/>
      <c r="D536" s="100"/>
      <c r="E536" s="100"/>
      <c r="F536" s="100"/>
      <c r="G536" s="100"/>
      <c r="H536" s="100"/>
      <c r="I536" s="100"/>
      <c r="J536" s="101"/>
    </row>
    <row r="537" spans="1:10" ht="12.75" customHeight="1">
      <c r="A537" s="109" t="s">
        <v>715</v>
      </c>
      <c r="B537" s="110"/>
      <c r="C537" s="110"/>
      <c r="D537" s="110"/>
      <c r="E537" s="110"/>
      <c r="F537" s="110"/>
      <c r="G537" s="110"/>
      <c r="H537" s="110"/>
      <c r="I537" s="110"/>
      <c r="J537" s="111"/>
    </row>
    <row r="538" spans="1:10" ht="15" customHeight="1">
      <c r="A538" s="200" t="s">
        <v>494</v>
      </c>
      <c r="B538" s="201"/>
      <c r="C538" s="201"/>
      <c r="D538" s="201"/>
      <c r="E538" s="201"/>
      <c r="F538" s="201"/>
      <c r="G538" s="201"/>
      <c r="H538" s="201"/>
      <c r="I538" s="201"/>
      <c r="J538" s="202"/>
    </row>
    <row r="539" spans="1:10" ht="24" customHeight="1">
      <c r="A539" s="200" t="s">
        <v>721</v>
      </c>
      <c r="B539" s="201"/>
      <c r="C539" s="201"/>
      <c r="D539" s="201"/>
      <c r="E539" s="201"/>
      <c r="F539" s="201"/>
      <c r="G539" s="201"/>
      <c r="H539" s="201"/>
      <c r="I539" s="201"/>
      <c r="J539" s="202"/>
    </row>
    <row r="540" spans="1:11" ht="16.5" customHeight="1">
      <c r="A540" s="214" t="s">
        <v>279</v>
      </c>
      <c r="B540" s="215"/>
      <c r="C540" s="215"/>
      <c r="D540" s="215"/>
      <c r="E540" s="215"/>
      <c r="F540" s="215"/>
      <c r="G540" s="215"/>
      <c r="H540" s="215"/>
      <c r="I540" s="215"/>
      <c r="J540" s="216"/>
      <c r="K540" s="3"/>
    </row>
    <row r="541" spans="1:11" ht="24" customHeight="1">
      <c r="A541" s="35" t="s">
        <v>76</v>
      </c>
      <c r="B541" s="43" t="s">
        <v>277</v>
      </c>
      <c r="C541" s="15" t="s">
        <v>813</v>
      </c>
      <c r="D541" s="27">
        <f>D542+D549</f>
        <v>152390.71</v>
      </c>
      <c r="E541" s="27">
        <f aca="true" t="shared" si="16" ref="E541:I541">E542+E549</f>
        <v>0</v>
      </c>
      <c r="F541" s="27">
        <f t="shared" si="16"/>
        <v>38589.270000000004</v>
      </c>
      <c r="G541" s="27">
        <f t="shared" si="16"/>
        <v>113801.44</v>
      </c>
      <c r="H541" s="27">
        <f t="shared" si="16"/>
        <v>0</v>
      </c>
      <c r="I541" s="27">
        <f t="shared" si="16"/>
        <v>0</v>
      </c>
      <c r="J541" s="27">
        <f>D541+H541</f>
        <v>152390.71</v>
      </c>
      <c r="K541" s="3"/>
    </row>
    <row r="542" spans="1:10" ht="36.75" customHeight="1">
      <c r="A542" s="39" t="s">
        <v>77</v>
      </c>
      <c r="B542" s="25" t="s">
        <v>502</v>
      </c>
      <c r="C542" s="14" t="s">
        <v>816</v>
      </c>
      <c r="D542" s="38">
        <v>131118.66</v>
      </c>
      <c r="E542" s="38">
        <v>0</v>
      </c>
      <c r="F542" s="38">
        <v>27437.22</v>
      </c>
      <c r="G542" s="38">
        <v>103681.44</v>
      </c>
      <c r="H542" s="38">
        <v>0</v>
      </c>
      <c r="I542" s="38">
        <v>0</v>
      </c>
      <c r="J542" s="38">
        <f>D542+H542</f>
        <v>131118.66</v>
      </c>
    </row>
    <row r="543" spans="1:10" ht="13.5" customHeight="1">
      <c r="A543" s="100" t="s">
        <v>503</v>
      </c>
      <c r="B543" s="100"/>
      <c r="C543" s="100"/>
      <c r="D543" s="100"/>
      <c r="E543" s="100"/>
      <c r="F543" s="100"/>
      <c r="G543" s="100"/>
      <c r="H543" s="100"/>
      <c r="I543" s="100"/>
      <c r="J543" s="101"/>
    </row>
    <row r="544" spans="1:10" ht="96" customHeight="1">
      <c r="A544" s="109" t="s">
        <v>818</v>
      </c>
      <c r="B544" s="110"/>
      <c r="C544" s="110"/>
      <c r="D544" s="110"/>
      <c r="E544" s="110"/>
      <c r="F544" s="110"/>
      <c r="G544" s="110"/>
      <c r="H544" s="110"/>
      <c r="I544" s="110"/>
      <c r="J544" s="111"/>
    </row>
    <row r="545" spans="1:10" ht="13.5" customHeight="1">
      <c r="A545" s="87" t="s">
        <v>278</v>
      </c>
      <c r="B545" s="88"/>
      <c r="C545" s="88"/>
      <c r="D545" s="88"/>
      <c r="E545" s="88"/>
      <c r="F545" s="88"/>
      <c r="G545" s="88"/>
      <c r="H545" s="88"/>
      <c r="I545" s="88"/>
      <c r="J545" s="89"/>
    </row>
    <row r="546" spans="1:10" ht="27" customHeight="1">
      <c r="A546" s="87" t="s">
        <v>819</v>
      </c>
      <c r="B546" s="88"/>
      <c r="C546" s="88"/>
      <c r="D546" s="88"/>
      <c r="E546" s="88"/>
      <c r="F546" s="88"/>
      <c r="G546" s="88"/>
      <c r="H546" s="88"/>
      <c r="I546" s="88"/>
      <c r="J546" s="89"/>
    </row>
    <row r="547" spans="1:10" ht="24.75" customHeight="1">
      <c r="A547" s="87" t="s">
        <v>504</v>
      </c>
      <c r="B547" s="88"/>
      <c r="C547" s="88"/>
      <c r="D547" s="88"/>
      <c r="E547" s="88"/>
      <c r="F547" s="88"/>
      <c r="G547" s="88"/>
      <c r="H547" s="88"/>
      <c r="I547" s="88"/>
      <c r="J547" s="89"/>
    </row>
    <row r="548" spans="1:10" ht="13.5" customHeight="1">
      <c r="A548" s="87" t="s">
        <v>820</v>
      </c>
      <c r="B548" s="88"/>
      <c r="C548" s="88"/>
      <c r="D548" s="88"/>
      <c r="E548" s="88"/>
      <c r="F548" s="88"/>
      <c r="G548" s="88"/>
      <c r="H548" s="88"/>
      <c r="I548" s="88"/>
      <c r="J548" s="89"/>
    </row>
    <row r="549" spans="1:10" ht="24.75" customHeight="1">
      <c r="A549" s="17" t="s">
        <v>505</v>
      </c>
      <c r="B549" s="17" t="s">
        <v>507</v>
      </c>
      <c r="C549" s="14" t="s">
        <v>817</v>
      </c>
      <c r="D549" s="38">
        <v>21272.05</v>
      </c>
      <c r="E549" s="38">
        <v>0</v>
      </c>
      <c r="F549" s="38">
        <v>11152.05</v>
      </c>
      <c r="G549" s="38">
        <v>10120</v>
      </c>
      <c r="H549" s="38">
        <v>0</v>
      </c>
      <c r="I549" s="38">
        <v>0</v>
      </c>
      <c r="J549" s="38">
        <f>D549+H549</f>
        <v>21272.05</v>
      </c>
    </row>
    <row r="550" spans="1:10" ht="13.5" customHeight="1">
      <c r="A550" s="100" t="s">
        <v>506</v>
      </c>
      <c r="B550" s="100"/>
      <c r="C550" s="100"/>
      <c r="D550" s="100"/>
      <c r="E550" s="100"/>
      <c r="F550" s="100"/>
      <c r="G550" s="100"/>
      <c r="H550" s="100"/>
      <c r="I550" s="100"/>
      <c r="J550" s="101"/>
    </row>
    <row r="551" spans="1:10" ht="48.75" customHeight="1">
      <c r="A551" s="109" t="s">
        <v>821</v>
      </c>
      <c r="B551" s="110"/>
      <c r="C551" s="110"/>
      <c r="D551" s="110"/>
      <c r="E551" s="110"/>
      <c r="F551" s="110"/>
      <c r="G551" s="110"/>
      <c r="H551" s="110"/>
      <c r="I551" s="110"/>
      <c r="J551" s="111"/>
    </row>
    <row r="552" spans="1:10" ht="24.75" customHeight="1">
      <c r="A552" s="87" t="s">
        <v>508</v>
      </c>
      <c r="B552" s="88"/>
      <c r="C552" s="88"/>
      <c r="D552" s="88"/>
      <c r="E552" s="88"/>
      <c r="F552" s="88"/>
      <c r="G552" s="88"/>
      <c r="H552" s="88"/>
      <c r="I552" s="88"/>
      <c r="J552" s="89"/>
    </row>
    <row r="553" spans="1:10" ht="24" customHeight="1">
      <c r="A553" s="122" t="s">
        <v>822</v>
      </c>
      <c r="B553" s="124"/>
      <c r="C553" s="124"/>
      <c r="D553" s="124"/>
      <c r="E553" s="124"/>
      <c r="F553" s="124"/>
      <c r="G553" s="124"/>
      <c r="H553" s="124"/>
      <c r="I553" s="124"/>
      <c r="J553" s="125"/>
    </row>
    <row r="554" spans="1:10" ht="12.75" customHeight="1">
      <c r="A554" s="87" t="s">
        <v>509</v>
      </c>
      <c r="B554" s="88"/>
      <c r="C554" s="88"/>
      <c r="D554" s="88"/>
      <c r="E554" s="88"/>
      <c r="F554" s="88"/>
      <c r="G554" s="88"/>
      <c r="H554" s="88"/>
      <c r="I554" s="88"/>
      <c r="J554" s="89"/>
    </row>
    <row r="555" spans="1:10" ht="36.75" customHeight="1">
      <c r="A555" s="122" t="s">
        <v>823</v>
      </c>
      <c r="B555" s="90"/>
      <c r="C555" s="90"/>
      <c r="D555" s="90"/>
      <c r="E555" s="90"/>
      <c r="F555" s="90"/>
      <c r="G555" s="90"/>
      <c r="H555" s="90"/>
      <c r="I555" s="90"/>
      <c r="J555" s="91"/>
    </row>
    <row r="556" spans="1:10" ht="15" customHeight="1">
      <c r="A556" s="19" t="s">
        <v>78</v>
      </c>
      <c r="B556" s="19" t="s">
        <v>79</v>
      </c>
      <c r="C556" s="15" t="s">
        <v>813</v>
      </c>
      <c r="D556" s="27">
        <f aca="true" t="shared" si="17" ref="D556:I556">D557</f>
        <v>0</v>
      </c>
      <c r="E556" s="27">
        <f t="shared" si="17"/>
        <v>0</v>
      </c>
      <c r="F556" s="27">
        <f t="shared" si="17"/>
        <v>0</v>
      </c>
      <c r="G556" s="27">
        <f t="shared" si="17"/>
        <v>0</v>
      </c>
      <c r="H556" s="27">
        <f t="shared" si="17"/>
        <v>0</v>
      </c>
      <c r="I556" s="27">
        <f t="shared" si="17"/>
        <v>0</v>
      </c>
      <c r="J556" s="27">
        <f>D556+H556+I556</f>
        <v>0</v>
      </c>
    </row>
    <row r="557" spans="1:10" ht="25.5" customHeight="1">
      <c r="A557" s="16" t="s">
        <v>80</v>
      </c>
      <c r="B557" s="17" t="s">
        <v>81</v>
      </c>
      <c r="C557" s="14" t="s">
        <v>813</v>
      </c>
      <c r="D557" s="26">
        <v>0</v>
      </c>
      <c r="E557" s="26">
        <v>0</v>
      </c>
      <c r="F557" s="26">
        <v>0</v>
      </c>
      <c r="G557" s="26">
        <v>0</v>
      </c>
      <c r="H557" s="26">
        <v>0</v>
      </c>
      <c r="I557" s="26">
        <v>0</v>
      </c>
      <c r="J557" s="26">
        <f>D557+H557+I557</f>
        <v>0</v>
      </c>
    </row>
    <row r="558" spans="1:10" ht="12" customHeight="1">
      <c r="A558" s="100" t="s">
        <v>510</v>
      </c>
      <c r="B558" s="100"/>
      <c r="C558" s="100"/>
      <c r="D558" s="100"/>
      <c r="E558" s="100"/>
      <c r="F558" s="100"/>
      <c r="G558" s="100"/>
      <c r="H558" s="100"/>
      <c r="I558" s="100"/>
      <c r="J558" s="101"/>
    </row>
    <row r="559" spans="1:10" ht="36.75" customHeight="1">
      <c r="A559" s="109" t="s">
        <v>824</v>
      </c>
      <c r="B559" s="110"/>
      <c r="C559" s="110"/>
      <c r="D559" s="110"/>
      <c r="E559" s="110"/>
      <c r="F559" s="110"/>
      <c r="G559" s="110"/>
      <c r="H559" s="110"/>
      <c r="I559" s="110"/>
      <c r="J559" s="111"/>
    </row>
    <row r="560" spans="1:10" ht="27" customHeight="1">
      <c r="A560" s="87" t="s">
        <v>511</v>
      </c>
      <c r="B560" s="88"/>
      <c r="C560" s="88"/>
      <c r="D560" s="88"/>
      <c r="E560" s="88"/>
      <c r="F560" s="88"/>
      <c r="G560" s="88"/>
      <c r="H560" s="88"/>
      <c r="I560" s="88"/>
      <c r="J560" s="89"/>
    </row>
    <row r="561" spans="1:10" ht="24.75" customHeight="1">
      <c r="A561" s="122" t="s">
        <v>825</v>
      </c>
      <c r="B561" s="90"/>
      <c r="C561" s="90"/>
      <c r="D561" s="90"/>
      <c r="E561" s="90"/>
      <c r="F561" s="90"/>
      <c r="G561" s="90"/>
      <c r="H561" s="90"/>
      <c r="I561" s="90"/>
      <c r="J561" s="91"/>
    </row>
    <row r="562" spans="1:10" ht="35.25" customHeight="1">
      <c r="A562" s="19" t="s">
        <v>82</v>
      </c>
      <c r="B562" s="51" t="s">
        <v>84</v>
      </c>
      <c r="C562" s="15" t="s">
        <v>817</v>
      </c>
      <c r="D562" s="52">
        <f aca="true" t="shared" si="18" ref="D562:I562">D563</f>
        <v>4826.98</v>
      </c>
      <c r="E562" s="52">
        <f t="shared" si="18"/>
        <v>0</v>
      </c>
      <c r="F562" s="52">
        <f t="shared" si="18"/>
        <v>0</v>
      </c>
      <c r="G562" s="52">
        <f t="shared" si="18"/>
        <v>4750.24</v>
      </c>
      <c r="H562" s="52">
        <f t="shared" si="18"/>
        <v>0</v>
      </c>
      <c r="I562" s="52">
        <f t="shared" si="18"/>
        <v>0</v>
      </c>
      <c r="J562" s="52">
        <f>D562+H562+I562</f>
        <v>4826.98</v>
      </c>
    </row>
    <row r="563" spans="1:10" ht="48.75" customHeight="1">
      <c r="A563" s="20" t="s">
        <v>83</v>
      </c>
      <c r="B563" s="17" t="s">
        <v>512</v>
      </c>
      <c r="C563" s="14" t="s">
        <v>813</v>
      </c>
      <c r="D563" s="26">
        <v>4826.98</v>
      </c>
      <c r="E563" s="26">
        <v>0</v>
      </c>
      <c r="F563" s="26">
        <v>0</v>
      </c>
      <c r="G563" s="26">
        <v>4750.24</v>
      </c>
      <c r="H563" s="26">
        <v>0</v>
      </c>
      <c r="I563" s="26">
        <v>0</v>
      </c>
      <c r="J563" s="26">
        <f>D563+H563+I563</f>
        <v>4826.98</v>
      </c>
    </row>
    <row r="564" spans="1:10" ht="12.75" customHeight="1">
      <c r="A564" s="100" t="s">
        <v>513</v>
      </c>
      <c r="B564" s="100"/>
      <c r="C564" s="100"/>
      <c r="D564" s="100"/>
      <c r="E564" s="100"/>
      <c r="F564" s="100"/>
      <c r="G564" s="100"/>
      <c r="H564" s="100"/>
      <c r="I564" s="100"/>
      <c r="J564" s="101"/>
    </row>
    <row r="565" spans="1:10" ht="37.5" customHeight="1">
      <c r="A565" s="109" t="s">
        <v>826</v>
      </c>
      <c r="B565" s="110"/>
      <c r="C565" s="110"/>
      <c r="D565" s="110"/>
      <c r="E565" s="110"/>
      <c r="F565" s="110"/>
      <c r="G565" s="110"/>
      <c r="H565" s="110"/>
      <c r="I565" s="110"/>
      <c r="J565" s="111"/>
    </row>
    <row r="566" spans="1:10" ht="12.75" customHeight="1">
      <c r="A566" s="87" t="s">
        <v>280</v>
      </c>
      <c r="B566" s="88"/>
      <c r="C566" s="88"/>
      <c r="D566" s="88"/>
      <c r="E566" s="88"/>
      <c r="F566" s="88"/>
      <c r="G566" s="88"/>
      <c r="H566" s="88"/>
      <c r="I566" s="88"/>
      <c r="J566" s="89"/>
    </row>
    <row r="567" spans="1:10" ht="14.25" customHeight="1">
      <c r="A567" s="87" t="s">
        <v>827</v>
      </c>
      <c r="B567" s="90"/>
      <c r="C567" s="90"/>
      <c r="D567" s="90"/>
      <c r="E567" s="90"/>
      <c r="F567" s="90"/>
      <c r="G567" s="90"/>
      <c r="H567" s="90"/>
      <c r="I567" s="90"/>
      <c r="J567" s="91"/>
    </row>
    <row r="568" spans="1:10" ht="15.75" customHeight="1">
      <c r="A568" s="164" t="s">
        <v>281</v>
      </c>
      <c r="B568" s="165"/>
      <c r="C568" s="165"/>
      <c r="D568" s="165"/>
      <c r="E568" s="165"/>
      <c r="F568" s="165"/>
      <c r="G568" s="165"/>
      <c r="H568" s="165"/>
      <c r="I568" s="165"/>
      <c r="J568" s="166"/>
    </row>
    <row r="569" spans="1:10" ht="24.75" customHeight="1">
      <c r="A569" s="19" t="s">
        <v>158</v>
      </c>
      <c r="B569" s="18" t="s">
        <v>44</v>
      </c>
      <c r="C569" s="15" t="s">
        <v>817</v>
      </c>
      <c r="D569" s="27">
        <f aca="true" t="shared" si="19" ref="D569:I569">D570+D575</f>
        <v>729.8</v>
      </c>
      <c r="E569" s="27">
        <f t="shared" si="19"/>
        <v>0</v>
      </c>
      <c r="F569" s="27">
        <f t="shared" si="19"/>
        <v>0</v>
      </c>
      <c r="G569" s="27">
        <f t="shared" si="19"/>
        <v>0</v>
      </c>
      <c r="H569" s="27">
        <f t="shared" si="19"/>
        <v>0</v>
      </c>
      <c r="I569" s="27">
        <f t="shared" si="19"/>
        <v>0</v>
      </c>
      <c r="J569" s="27">
        <f>D569+H569+I569</f>
        <v>729.8</v>
      </c>
    </row>
    <row r="570" spans="1:11" ht="51" customHeight="1">
      <c r="A570" s="16" t="s">
        <v>159</v>
      </c>
      <c r="B570" s="17" t="s">
        <v>146</v>
      </c>
      <c r="C570" s="14" t="s">
        <v>817</v>
      </c>
      <c r="D570" s="26">
        <v>259.35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f>D570+H570+I570</f>
        <v>259.35</v>
      </c>
      <c r="K570" s="3"/>
    </row>
    <row r="571" spans="1:11" ht="12.75" customHeight="1">
      <c r="A571" s="100" t="s">
        <v>877</v>
      </c>
      <c r="B571" s="100"/>
      <c r="C571" s="100"/>
      <c r="D571" s="100"/>
      <c r="E571" s="100"/>
      <c r="F571" s="100"/>
      <c r="G571" s="100"/>
      <c r="H571" s="100"/>
      <c r="I571" s="100"/>
      <c r="J571" s="101"/>
      <c r="K571" s="3"/>
    </row>
    <row r="572" spans="1:11" ht="36.75" customHeight="1">
      <c r="A572" s="105" t="s">
        <v>878</v>
      </c>
      <c r="B572" s="232"/>
      <c r="C572" s="232"/>
      <c r="D572" s="232"/>
      <c r="E572" s="232"/>
      <c r="F572" s="232"/>
      <c r="G572" s="232"/>
      <c r="H572" s="232"/>
      <c r="I572" s="232"/>
      <c r="J572" s="233"/>
      <c r="K572" s="3"/>
    </row>
    <row r="573" spans="1:10" ht="26.25" customHeight="1">
      <c r="A573" s="87" t="s">
        <v>283</v>
      </c>
      <c r="B573" s="88"/>
      <c r="C573" s="88"/>
      <c r="D573" s="88"/>
      <c r="E573" s="88"/>
      <c r="F573" s="88"/>
      <c r="G573" s="88"/>
      <c r="H573" s="88"/>
      <c r="I573" s="88"/>
      <c r="J573" s="89"/>
    </row>
    <row r="574" spans="1:10" ht="23.25" customHeight="1">
      <c r="A574" s="122" t="s">
        <v>387</v>
      </c>
      <c r="B574" s="90"/>
      <c r="C574" s="90"/>
      <c r="D574" s="90"/>
      <c r="E574" s="90"/>
      <c r="F574" s="90"/>
      <c r="G574" s="90"/>
      <c r="H574" s="90"/>
      <c r="I574" s="90"/>
      <c r="J574" s="91"/>
    </row>
    <row r="575" spans="1:10" ht="39" customHeight="1">
      <c r="A575" s="17" t="s">
        <v>282</v>
      </c>
      <c r="B575" s="86" t="s">
        <v>46</v>
      </c>
      <c r="C575" s="14" t="s">
        <v>817</v>
      </c>
      <c r="D575" s="26">
        <v>470.45</v>
      </c>
      <c r="E575" s="26">
        <v>0</v>
      </c>
      <c r="F575" s="26">
        <v>0</v>
      </c>
      <c r="G575" s="26">
        <v>0</v>
      </c>
      <c r="H575" s="26">
        <v>0</v>
      </c>
      <c r="I575" s="26">
        <v>0</v>
      </c>
      <c r="J575" s="26">
        <f>D575+H575+I575</f>
        <v>470.45</v>
      </c>
    </row>
    <row r="576" spans="1:10" ht="13.5" customHeight="1">
      <c r="A576" s="100" t="s">
        <v>879</v>
      </c>
      <c r="B576" s="100"/>
      <c r="C576" s="100"/>
      <c r="D576" s="100"/>
      <c r="E576" s="100"/>
      <c r="F576" s="100"/>
      <c r="G576" s="100"/>
      <c r="H576" s="100"/>
      <c r="I576" s="100"/>
      <c r="J576" s="101"/>
    </row>
    <row r="577" spans="1:10" ht="86.25" customHeight="1">
      <c r="A577" s="105" t="s">
        <v>885</v>
      </c>
      <c r="B577" s="234"/>
      <c r="C577" s="234"/>
      <c r="D577" s="234"/>
      <c r="E577" s="234"/>
      <c r="F577" s="234"/>
      <c r="G577" s="234"/>
      <c r="H577" s="234"/>
      <c r="I577" s="234"/>
      <c r="J577" s="235"/>
    </row>
    <row r="578" spans="1:10" ht="12.75" customHeight="1">
      <c r="A578" s="87" t="s">
        <v>880</v>
      </c>
      <c r="B578" s="88"/>
      <c r="C578" s="88"/>
      <c r="D578" s="88"/>
      <c r="E578" s="88"/>
      <c r="F578" s="88"/>
      <c r="G578" s="88"/>
      <c r="H578" s="88"/>
      <c r="I578" s="88"/>
      <c r="J578" s="89"/>
    </row>
    <row r="579" spans="1:10" ht="24" customHeight="1">
      <c r="A579" s="87" t="s">
        <v>881</v>
      </c>
      <c r="B579" s="90"/>
      <c r="C579" s="90"/>
      <c r="D579" s="90"/>
      <c r="E579" s="90"/>
      <c r="F579" s="90"/>
      <c r="G579" s="90"/>
      <c r="H579" s="90"/>
      <c r="I579" s="90"/>
      <c r="J579" s="91"/>
    </row>
    <row r="580" spans="1:10" ht="27" customHeight="1">
      <c r="A580" s="19" t="s">
        <v>160</v>
      </c>
      <c r="B580" s="73" t="s">
        <v>145</v>
      </c>
      <c r="C580" s="15" t="s">
        <v>817</v>
      </c>
      <c r="D580" s="27">
        <f aca="true" t="shared" si="20" ref="D580:I580">D581</f>
        <v>515.59</v>
      </c>
      <c r="E580" s="27">
        <f t="shared" si="20"/>
        <v>0</v>
      </c>
      <c r="F580" s="27">
        <f t="shared" si="20"/>
        <v>0</v>
      </c>
      <c r="G580" s="27">
        <f t="shared" si="20"/>
        <v>489.81</v>
      </c>
      <c r="H580" s="27">
        <f t="shared" si="20"/>
        <v>0</v>
      </c>
      <c r="I580" s="27">
        <f t="shared" si="20"/>
        <v>0</v>
      </c>
      <c r="J580" s="27">
        <f>D580+H580+I580</f>
        <v>515.59</v>
      </c>
    </row>
    <row r="581" spans="1:10" ht="25.5" customHeight="1">
      <c r="A581" s="17" t="s">
        <v>161</v>
      </c>
      <c r="B581" s="17" t="s">
        <v>882</v>
      </c>
      <c r="C581" s="14" t="s">
        <v>817</v>
      </c>
      <c r="D581" s="26">
        <v>515.59</v>
      </c>
      <c r="E581" s="26">
        <v>0</v>
      </c>
      <c r="F581" s="26">
        <v>0</v>
      </c>
      <c r="G581" s="26">
        <v>489.81</v>
      </c>
      <c r="H581" s="26">
        <v>0</v>
      </c>
      <c r="I581" s="26">
        <v>0</v>
      </c>
      <c r="J581" s="26">
        <f>D581+H581+I581</f>
        <v>515.59</v>
      </c>
    </row>
    <row r="582" spans="1:10" ht="13.5" customHeight="1">
      <c r="A582" s="100" t="s">
        <v>883</v>
      </c>
      <c r="B582" s="100"/>
      <c r="C582" s="100"/>
      <c r="D582" s="100"/>
      <c r="E582" s="100"/>
      <c r="F582" s="100"/>
      <c r="G582" s="100"/>
      <c r="H582" s="100"/>
      <c r="I582" s="100"/>
      <c r="J582" s="101"/>
    </row>
    <row r="583" spans="1:10" ht="50.25" customHeight="1">
      <c r="A583" s="105" t="s">
        <v>884</v>
      </c>
      <c r="B583" s="232"/>
      <c r="C583" s="232"/>
      <c r="D583" s="232"/>
      <c r="E583" s="232"/>
      <c r="F583" s="232"/>
      <c r="G583" s="232"/>
      <c r="H583" s="232"/>
      <c r="I583" s="232"/>
      <c r="J583" s="233"/>
    </row>
    <row r="584" spans="1:10" ht="15">
      <c r="A584" s="87" t="s">
        <v>284</v>
      </c>
      <c r="B584" s="88"/>
      <c r="C584" s="88"/>
      <c r="D584" s="88"/>
      <c r="E584" s="88"/>
      <c r="F584" s="88"/>
      <c r="G584" s="88"/>
      <c r="H584" s="88"/>
      <c r="I584" s="88"/>
      <c r="J584" s="89"/>
    </row>
    <row r="585" spans="1:10" ht="72.75" customHeight="1">
      <c r="A585" s="87" t="s">
        <v>886</v>
      </c>
      <c r="B585" s="90"/>
      <c r="C585" s="90"/>
      <c r="D585" s="90"/>
      <c r="E585" s="90"/>
      <c r="F585" s="90"/>
      <c r="G585" s="90"/>
      <c r="H585" s="90"/>
      <c r="I585" s="90"/>
      <c r="J585" s="91"/>
    </row>
    <row r="586" spans="1:10" ht="15" customHeight="1">
      <c r="A586" s="186" t="s">
        <v>285</v>
      </c>
      <c r="B586" s="187"/>
      <c r="C586" s="187"/>
      <c r="D586" s="187"/>
      <c r="E586" s="187"/>
      <c r="F586" s="187"/>
      <c r="G586" s="187"/>
      <c r="H586" s="187"/>
      <c r="I586" s="187"/>
      <c r="J586" s="188"/>
    </row>
    <row r="587" spans="1:11" ht="37.5" customHeight="1">
      <c r="A587" s="19" t="s">
        <v>91</v>
      </c>
      <c r="B587" s="18" t="s">
        <v>49</v>
      </c>
      <c r="C587" s="15" t="s">
        <v>814</v>
      </c>
      <c r="D587" s="55">
        <f>D588+D593+D598</f>
        <v>3726.2</v>
      </c>
      <c r="E587" s="55">
        <f aca="true" t="shared" si="21" ref="E587:I587">E588+E593+E598</f>
        <v>0</v>
      </c>
      <c r="F587" s="55">
        <f t="shared" si="21"/>
        <v>0</v>
      </c>
      <c r="G587" s="55">
        <f t="shared" si="21"/>
        <v>0</v>
      </c>
      <c r="H587" s="55">
        <f t="shared" si="21"/>
        <v>0</v>
      </c>
      <c r="I587" s="55">
        <f t="shared" si="21"/>
        <v>0</v>
      </c>
      <c r="J587" s="56">
        <f>D587+H587</f>
        <v>3726.2</v>
      </c>
      <c r="K587" s="57"/>
    </row>
    <row r="588" spans="1:11" ht="27.75" customHeight="1">
      <c r="A588" s="16" t="s">
        <v>93</v>
      </c>
      <c r="B588" s="17" t="s">
        <v>55</v>
      </c>
      <c r="C588" s="14" t="s">
        <v>814</v>
      </c>
      <c r="D588" s="53">
        <v>3632</v>
      </c>
      <c r="E588" s="26">
        <v>0</v>
      </c>
      <c r="F588" s="54">
        <v>0</v>
      </c>
      <c r="G588" s="54">
        <v>0</v>
      </c>
      <c r="H588" s="54">
        <v>0</v>
      </c>
      <c r="I588" s="54">
        <v>0</v>
      </c>
      <c r="J588" s="54">
        <f>D588+H588</f>
        <v>3632</v>
      </c>
      <c r="K588" s="4"/>
    </row>
    <row r="589" spans="1:11" ht="14.25" customHeight="1">
      <c r="A589" s="100" t="s">
        <v>514</v>
      </c>
      <c r="B589" s="100"/>
      <c r="C589" s="100"/>
      <c r="D589" s="100"/>
      <c r="E589" s="100"/>
      <c r="F589" s="100"/>
      <c r="G589" s="100"/>
      <c r="H589" s="100"/>
      <c r="I589" s="100"/>
      <c r="J589" s="101"/>
      <c r="K589" s="4"/>
    </row>
    <row r="590" spans="1:11" ht="39.75" customHeight="1">
      <c r="A590" s="109" t="s">
        <v>860</v>
      </c>
      <c r="B590" s="110"/>
      <c r="C590" s="110"/>
      <c r="D590" s="110"/>
      <c r="E590" s="110"/>
      <c r="F590" s="110"/>
      <c r="G590" s="110"/>
      <c r="H590" s="110"/>
      <c r="I590" s="110"/>
      <c r="J590" s="111"/>
      <c r="K590" s="4"/>
    </row>
    <row r="591" spans="1:10" ht="14.25" customHeight="1">
      <c r="A591" s="87" t="s">
        <v>515</v>
      </c>
      <c r="B591" s="88"/>
      <c r="C591" s="88"/>
      <c r="D591" s="88"/>
      <c r="E591" s="88"/>
      <c r="F591" s="88"/>
      <c r="G591" s="88"/>
      <c r="H591" s="88"/>
      <c r="I591" s="88"/>
      <c r="J591" s="89"/>
    </row>
    <row r="592" spans="1:10" ht="12" customHeight="1">
      <c r="A592" s="152" t="s">
        <v>861</v>
      </c>
      <c r="B592" s="153"/>
      <c r="C592" s="153"/>
      <c r="D592" s="153"/>
      <c r="E592" s="153"/>
      <c r="F592" s="153"/>
      <c r="G592" s="153"/>
      <c r="H592" s="153"/>
      <c r="I592" s="153"/>
      <c r="J592" s="154"/>
    </row>
    <row r="593" spans="1:10" ht="24" customHeight="1">
      <c r="A593" s="17" t="s">
        <v>94</v>
      </c>
      <c r="B593" s="17" t="s">
        <v>54</v>
      </c>
      <c r="C593" s="14" t="s">
        <v>814</v>
      </c>
      <c r="D593" s="26">
        <v>94.2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f>D593+H593</f>
        <v>94.2</v>
      </c>
    </row>
    <row r="594" spans="1:10" ht="14.25" customHeight="1">
      <c r="A594" s="100" t="s">
        <v>516</v>
      </c>
      <c r="B594" s="100"/>
      <c r="C594" s="100"/>
      <c r="D594" s="100"/>
      <c r="E594" s="100"/>
      <c r="F594" s="100"/>
      <c r="G594" s="100"/>
      <c r="H594" s="100"/>
      <c r="I594" s="100"/>
      <c r="J594" s="101"/>
    </row>
    <row r="595" spans="1:10" ht="73.5" customHeight="1">
      <c r="A595" s="109" t="s">
        <v>862</v>
      </c>
      <c r="B595" s="110"/>
      <c r="C595" s="110"/>
      <c r="D595" s="110"/>
      <c r="E595" s="110"/>
      <c r="F595" s="110"/>
      <c r="G595" s="110"/>
      <c r="H595" s="110"/>
      <c r="I595" s="110"/>
      <c r="J595" s="111"/>
    </row>
    <row r="596" spans="1:10" ht="25.5" customHeight="1">
      <c r="A596" s="87" t="s">
        <v>328</v>
      </c>
      <c r="B596" s="88"/>
      <c r="C596" s="88"/>
      <c r="D596" s="88"/>
      <c r="E596" s="88"/>
      <c r="F596" s="88"/>
      <c r="G596" s="88"/>
      <c r="H596" s="88"/>
      <c r="I596" s="88"/>
      <c r="J596" s="89"/>
    </row>
    <row r="597" spans="1:10" ht="23.25" customHeight="1">
      <c r="A597" s="87" t="s">
        <v>863</v>
      </c>
      <c r="B597" s="90"/>
      <c r="C597" s="90"/>
      <c r="D597" s="90"/>
      <c r="E597" s="90"/>
      <c r="F597" s="90"/>
      <c r="G597" s="90"/>
      <c r="H597" s="90"/>
      <c r="I597" s="90"/>
      <c r="J597" s="91"/>
    </row>
    <row r="598" spans="1:10" ht="50.25" customHeight="1">
      <c r="A598" s="17" t="s">
        <v>106</v>
      </c>
      <c r="B598" s="17" t="s">
        <v>517</v>
      </c>
      <c r="C598" s="14" t="s">
        <v>816</v>
      </c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f>D598+H598</f>
        <v>0</v>
      </c>
    </row>
    <row r="599" spans="1:10" ht="11.25" customHeight="1">
      <c r="A599" s="100" t="s">
        <v>518</v>
      </c>
      <c r="B599" s="100"/>
      <c r="C599" s="100"/>
      <c r="D599" s="100"/>
      <c r="E599" s="100"/>
      <c r="F599" s="100"/>
      <c r="G599" s="100"/>
      <c r="H599" s="100"/>
      <c r="I599" s="100"/>
      <c r="J599" s="101"/>
    </row>
    <row r="600" spans="1:10" ht="49.5" customHeight="1">
      <c r="A600" s="109" t="s">
        <v>864</v>
      </c>
      <c r="B600" s="110"/>
      <c r="C600" s="110"/>
      <c r="D600" s="110"/>
      <c r="E600" s="110"/>
      <c r="F600" s="110"/>
      <c r="G600" s="110"/>
      <c r="H600" s="110"/>
      <c r="I600" s="110"/>
      <c r="J600" s="111"/>
    </row>
    <row r="601" spans="1:10" ht="26.25" customHeight="1">
      <c r="A601" s="87" t="s">
        <v>519</v>
      </c>
      <c r="B601" s="88"/>
      <c r="C601" s="88"/>
      <c r="D601" s="88"/>
      <c r="E601" s="88"/>
      <c r="F601" s="88"/>
      <c r="G601" s="88"/>
      <c r="H601" s="88"/>
      <c r="I601" s="88"/>
      <c r="J601" s="89"/>
    </row>
    <row r="602" spans="1:10" ht="24.75" customHeight="1">
      <c r="A602" s="87" t="s">
        <v>865</v>
      </c>
      <c r="B602" s="90"/>
      <c r="C602" s="90"/>
      <c r="D602" s="90"/>
      <c r="E602" s="90"/>
      <c r="F602" s="90"/>
      <c r="G602" s="90"/>
      <c r="H602" s="90"/>
      <c r="I602" s="90"/>
      <c r="J602" s="91"/>
    </row>
    <row r="603" spans="1:10" ht="23.25" customHeight="1">
      <c r="A603" s="18" t="s">
        <v>286</v>
      </c>
      <c r="B603" s="18" t="s">
        <v>58</v>
      </c>
      <c r="C603" s="15" t="s">
        <v>813</v>
      </c>
      <c r="D603" s="27">
        <f>D604</f>
        <v>457.3</v>
      </c>
      <c r="E603" s="27">
        <v>0</v>
      </c>
      <c r="F603" s="27">
        <f>F604</f>
        <v>0</v>
      </c>
      <c r="G603" s="27">
        <f>G604</f>
        <v>0</v>
      </c>
      <c r="H603" s="27">
        <f>H604</f>
        <v>0</v>
      </c>
      <c r="I603" s="27">
        <f>I604</f>
        <v>0</v>
      </c>
      <c r="J603" s="27">
        <f>D603+H603</f>
        <v>457.3</v>
      </c>
    </row>
    <row r="604" spans="1:10" ht="38.25" customHeight="1">
      <c r="A604" s="17" t="s">
        <v>287</v>
      </c>
      <c r="B604" s="17" t="s">
        <v>60</v>
      </c>
      <c r="C604" s="14" t="s">
        <v>724</v>
      </c>
      <c r="D604" s="26">
        <v>457.3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f>D604+H604</f>
        <v>457.3</v>
      </c>
    </row>
    <row r="605" spans="1:10" ht="15" customHeight="1">
      <c r="A605" s="100" t="s">
        <v>520</v>
      </c>
      <c r="B605" s="100"/>
      <c r="C605" s="100"/>
      <c r="D605" s="100"/>
      <c r="E605" s="100"/>
      <c r="F605" s="100"/>
      <c r="G605" s="100"/>
      <c r="H605" s="100"/>
      <c r="I605" s="100"/>
      <c r="J605" s="101"/>
    </row>
    <row r="606" spans="1:10" ht="39" customHeight="1">
      <c r="A606" s="109" t="s">
        <v>867</v>
      </c>
      <c r="B606" s="110"/>
      <c r="C606" s="110"/>
      <c r="D606" s="110"/>
      <c r="E606" s="110"/>
      <c r="F606" s="110"/>
      <c r="G606" s="110"/>
      <c r="H606" s="110"/>
      <c r="I606" s="110"/>
      <c r="J606" s="111"/>
    </row>
    <row r="607" spans="1:10" ht="11.25" customHeight="1">
      <c r="A607" s="87" t="s">
        <v>329</v>
      </c>
      <c r="B607" s="88"/>
      <c r="C607" s="88"/>
      <c r="D607" s="88"/>
      <c r="E607" s="88"/>
      <c r="F607" s="88"/>
      <c r="G607" s="88"/>
      <c r="H607" s="88"/>
      <c r="I607" s="88"/>
      <c r="J607" s="89"/>
    </row>
    <row r="608" spans="1:10" ht="27.75" customHeight="1">
      <c r="A608" s="87" t="s">
        <v>866</v>
      </c>
      <c r="B608" s="90"/>
      <c r="C608" s="90"/>
      <c r="D608" s="90"/>
      <c r="E608" s="90"/>
      <c r="F608" s="90"/>
      <c r="G608" s="90"/>
      <c r="H608" s="90"/>
      <c r="I608" s="90"/>
      <c r="J608" s="91"/>
    </row>
    <row r="609" spans="1:10" ht="14.25" customHeight="1">
      <c r="A609" s="139" t="s">
        <v>288</v>
      </c>
      <c r="B609" s="140"/>
      <c r="C609" s="140"/>
      <c r="D609" s="140"/>
      <c r="E609" s="140"/>
      <c r="F609" s="140"/>
      <c r="G609" s="140"/>
      <c r="H609" s="140"/>
      <c r="I609" s="140"/>
      <c r="J609" s="141"/>
    </row>
    <row r="610" spans="1:10" ht="36.75" customHeight="1">
      <c r="A610" s="19" t="s">
        <v>95</v>
      </c>
      <c r="B610" s="18" t="s">
        <v>139</v>
      </c>
      <c r="C610" s="15" t="s">
        <v>814</v>
      </c>
      <c r="D610" s="27">
        <f aca="true" t="shared" si="22" ref="D610:I610">D611+D616+D621+D630</f>
        <v>4448.49</v>
      </c>
      <c r="E610" s="27">
        <f t="shared" si="22"/>
        <v>0</v>
      </c>
      <c r="F610" s="27">
        <f t="shared" si="22"/>
        <v>0</v>
      </c>
      <c r="G610" s="27">
        <f t="shared" si="22"/>
        <v>0</v>
      </c>
      <c r="H610" s="27">
        <f t="shared" si="22"/>
        <v>0</v>
      </c>
      <c r="I610" s="27">
        <f t="shared" si="22"/>
        <v>0</v>
      </c>
      <c r="J610" s="27">
        <f>D610+H610</f>
        <v>4448.49</v>
      </c>
    </row>
    <row r="611" spans="1:10" ht="24" customHeight="1">
      <c r="A611" s="16" t="s">
        <v>96</v>
      </c>
      <c r="B611" s="17" t="s">
        <v>140</v>
      </c>
      <c r="C611" s="14" t="s">
        <v>813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f>D611+H611</f>
        <v>0</v>
      </c>
    </row>
    <row r="612" spans="1:10" ht="15" customHeight="1">
      <c r="A612" s="100" t="s">
        <v>521</v>
      </c>
      <c r="B612" s="100"/>
      <c r="C612" s="100"/>
      <c r="D612" s="100"/>
      <c r="E612" s="100"/>
      <c r="F612" s="100"/>
      <c r="G612" s="100"/>
      <c r="H612" s="100"/>
      <c r="I612" s="100"/>
      <c r="J612" s="101"/>
    </row>
    <row r="613" spans="1:10" ht="49.5" customHeight="1">
      <c r="A613" s="109" t="s">
        <v>868</v>
      </c>
      <c r="B613" s="110"/>
      <c r="C613" s="110"/>
      <c r="D613" s="110"/>
      <c r="E613" s="110"/>
      <c r="F613" s="110"/>
      <c r="G613" s="110"/>
      <c r="H613" s="110"/>
      <c r="I613" s="110"/>
      <c r="J613" s="111"/>
    </row>
    <row r="614" spans="1:10" ht="12.75" customHeight="1">
      <c r="A614" s="88" t="s">
        <v>293</v>
      </c>
      <c r="B614" s="88"/>
      <c r="C614" s="88"/>
      <c r="D614" s="88"/>
      <c r="E614" s="88"/>
      <c r="F614" s="88"/>
      <c r="G614" s="88"/>
      <c r="H614" s="88"/>
      <c r="I614" s="88"/>
      <c r="J614" s="89"/>
    </row>
    <row r="615" spans="1:10" ht="12.75" customHeight="1">
      <c r="A615" s="88" t="s">
        <v>869</v>
      </c>
      <c r="B615" s="90"/>
      <c r="C615" s="90"/>
      <c r="D615" s="90"/>
      <c r="E615" s="90"/>
      <c r="F615" s="90"/>
      <c r="G615" s="90"/>
      <c r="H615" s="90"/>
      <c r="I615" s="90"/>
      <c r="J615" s="91"/>
    </row>
    <row r="616" spans="1:10" ht="24.75" customHeight="1">
      <c r="A616" s="16" t="s">
        <v>97</v>
      </c>
      <c r="B616" s="17" t="s">
        <v>141</v>
      </c>
      <c r="C616" s="14" t="s">
        <v>815</v>
      </c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f>D616+H616</f>
        <v>0</v>
      </c>
    </row>
    <row r="617" spans="1:10" ht="13.5" customHeight="1">
      <c r="A617" s="109" t="s">
        <v>522</v>
      </c>
      <c r="B617" s="109"/>
      <c r="C617" s="109"/>
      <c r="D617" s="109"/>
      <c r="E617" s="109"/>
      <c r="F617" s="109"/>
      <c r="G617" s="109"/>
      <c r="H617" s="109"/>
      <c r="I617" s="109"/>
      <c r="J617" s="217"/>
    </row>
    <row r="618" spans="1:10" ht="24.75" customHeight="1">
      <c r="A618" s="109" t="s">
        <v>870</v>
      </c>
      <c r="B618" s="110"/>
      <c r="C618" s="110"/>
      <c r="D618" s="110"/>
      <c r="E618" s="110"/>
      <c r="F618" s="110"/>
      <c r="G618" s="110"/>
      <c r="H618" s="110"/>
      <c r="I618" s="110"/>
      <c r="J618" s="111"/>
    </row>
    <row r="619" spans="1:10" ht="14.25" customHeight="1">
      <c r="A619" s="87" t="s">
        <v>294</v>
      </c>
      <c r="B619" s="126"/>
      <c r="C619" s="126"/>
      <c r="D619" s="126"/>
      <c r="E619" s="126"/>
      <c r="F619" s="126"/>
      <c r="G619" s="126"/>
      <c r="H619" s="126"/>
      <c r="I619" s="126"/>
      <c r="J619" s="145"/>
    </row>
    <row r="620" spans="1:10" ht="12.75" customHeight="1">
      <c r="A620" s="87" t="s">
        <v>871</v>
      </c>
      <c r="B620" s="90"/>
      <c r="C620" s="90"/>
      <c r="D620" s="90"/>
      <c r="E620" s="90"/>
      <c r="F620" s="90"/>
      <c r="G620" s="90"/>
      <c r="H620" s="90"/>
      <c r="I620" s="90"/>
      <c r="J620" s="91"/>
    </row>
    <row r="621" spans="1:10" ht="25.5" customHeight="1">
      <c r="A621" s="16" t="s">
        <v>99</v>
      </c>
      <c r="B621" s="17" t="s">
        <v>523</v>
      </c>
      <c r="C621" s="14" t="s">
        <v>815</v>
      </c>
      <c r="D621" s="26">
        <v>4448.49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f>D621+H621</f>
        <v>4448.49</v>
      </c>
    </row>
    <row r="622" spans="1:10" ht="12" customHeight="1">
      <c r="A622" s="100" t="s">
        <v>524</v>
      </c>
      <c r="B622" s="100"/>
      <c r="C622" s="100"/>
      <c r="D622" s="100"/>
      <c r="E622" s="100"/>
      <c r="F622" s="100"/>
      <c r="G622" s="100"/>
      <c r="H622" s="100"/>
      <c r="I622" s="100"/>
      <c r="J622" s="101"/>
    </row>
    <row r="623" spans="1:10" ht="48" customHeight="1">
      <c r="A623" s="109" t="s">
        <v>876</v>
      </c>
      <c r="B623" s="110"/>
      <c r="C623" s="110"/>
      <c r="D623" s="110"/>
      <c r="E623" s="110"/>
      <c r="F623" s="110"/>
      <c r="G623" s="110"/>
      <c r="H623" s="110"/>
      <c r="I623" s="110"/>
      <c r="J623" s="111"/>
    </row>
    <row r="624" spans="1:10" ht="12.75" customHeight="1">
      <c r="A624" s="87" t="s">
        <v>295</v>
      </c>
      <c r="B624" s="126"/>
      <c r="C624" s="126"/>
      <c r="D624" s="126"/>
      <c r="E624" s="126"/>
      <c r="F624" s="126"/>
      <c r="G624" s="126"/>
      <c r="H624" s="126"/>
      <c r="I624" s="126"/>
      <c r="J624" s="145"/>
    </row>
    <row r="625" spans="1:10" ht="11.25" customHeight="1">
      <c r="A625" s="87" t="s">
        <v>872</v>
      </c>
      <c r="B625" s="90"/>
      <c r="C625" s="90"/>
      <c r="D625" s="90"/>
      <c r="E625" s="90"/>
      <c r="F625" s="90"/>
      <c r="G625" s="90"/>
      <c r="H625" s="90"/>
      <c r="I625" s="90"/>
      <c r="J625" s="91"/>
    </row>
    <row r="626" spans="1:10" ht="13.5" customHeight="1">
      <c r="A626" s="87" t="s">
        <v>296</v>
      </c>
      <c r="B626" s="126"/>
      <c r="C626" s="126"/>
      <c r="D626" s="126"/>
      <c r="E626" s="126"/>
      <c r="F626" s="126"/>
      <c r="G626" s="126"/>
      <c r="H626" s="126"/>
      <c r="I626" s="126"/>
      <c r="J626" s="145"/>
    </row>
    <row r="627" spans="1:10" ht="14.25" customHeight="1">
      <c r="A627" s="87" t="s">
        <v>873</v>
      </c>
      <c r="B627" s="90"/>
      <c r="C627" s="90"/>
      <c r="D627" s="90"/>
      <c r="E627" s="90"/>
      <c r="F627" s="90"/>
      <c r="G627" s="90"/>
      <c r="H627" s="90"/>
      <c r="I627" s="90"/>
      <c r="J627" s="91"/>
    </row>
    <row r="628" spans="1:10" ht="12.75" customHeight="1">
      <c r="A628" s="108" t="s">
        <v>297</v>
      </c>
      <c r="B628" s="162"/>
      <c r="C628" s="162"/>
      <c r="D628" s="162"/>
      <c r="E628" s="162"/>
      <c r="F628" s="162"/>
      <c r="G628" s="162"/>
      <c r="H628" s="162"/>
      <c r="I628" s="162"/>
      <c r="J628" s="163"/>
    </row>
    <row r="629" spans="1:10" ht="12.75" customHeight="1">
      <c r="A629" s="87" t="s">
        <v>874</v>
      </c>
      <c r="B629" s="90"/>
      <c r="C629" s="90"/>
      <c r="D629" s="90"/>
      <c r="E629" s="90"/>
      <c r="F629" s="90"/>
      <c r="G629" s="90"/>
      <c r="H629" s="90"/>
      <c r="I629" s="90"/>
      <c r="J629" s="91"/>
    </row>
    <row r="630" spans="1:10" ht="25.5" customHeight="1">
      <c r="A630" s="16" t="s">
        <v>298</v>
      </c>
      <c r="B630" s="17" t="s">
        <v>142</v>
      </c>
      <c r="C630" s="14" t="s">
        <v>813</v>
      </c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f>D630+H630</f>
        <v>0</v>
      </c>
    </row>
    <row r="631" spans="1:11" ht="13.5" customHeight="1">
      <c r="A631" s="100" t="s">
        <v>525</v>
      </c>
      <c r="B631" s="100"/>
      <c r="C631" s="100"/>
      <c r="D631" s="100"/>
      <c r="E631" s="100"/>
      <c r="F631" s="100"/>
      <c r="G631" s="100"/>
      <c r="H631" s="100"/>
      <c r="I631" s="100"/>
      <c r="J631" s="101"/>
      <c r="K631" s="3"/>
    </row>
    <row r="632" spans="1:10" ht="24.75" customHeight="1">
      <c r="A632" s="109" t="s">
        <v>875</v>
      </c>
      <c r="B632" s="110"/>
      <c r="C632" s="110"/>
      <c r="D632" s="110"/>
      <c r="E632" s="110"/>
      <c r="F632" s="110"/>
      <c r="G632" s="110"/>
      <c r="H632" s="110"/>
      <c r="I632" s="110"/>
      <c r="J632" s="111"/>
    </row>
    <row r="633" spans="1:10" ht="13.5" customHeight="1">
      <c r="A633" s="87" t="s">
        <v>299</v>
      </c>
      <c r="B633" s="126"/>
      <c r="C633" s="126"/>
      <c r="D633" s="126"/>
      <c r="E633" s="126"/>
      <c r="F633" s="126"/>
      <c r="G633" s="126"/>
      <c r="H633" s="126"/>
      <c r="I633" s="126"/>
      <c r="J633" s="145"/>
    </row>
    <row r="634" spans="1:10" ht="15" customHeight="1">
      <c r="A634" s="87" t="s">
        <v>379</v>
      </c>
      <c r="B634" s="90"/>
      <c r="C634" s="90"/>
      <c r="D634" s="90"/>
      <c r="E634" s="90"/>
      <c r="F634" s="90"/>
      <c r="G634" s="90"/>
      <c r="H634" s="90"/>
      <c r="I634" s="90"/>
      <c r="J634" s="91"/>
    </row>
    <row r="635" spans="1:10" ht="24" customHeight="1">
      <c r="A635" s="19" t="s">
        <v>101</v>
      </c>
      <c r="B635" s="18" t="s">
        <v>143</v>
      </c>
      <c r="C635" s="15" t="s">
        <v>814</v>
      </c>
      <c r="D635" s="27">
        <f aca="true" t="shared" si="23" ref="D635:I635">D636</f>
        <v>29.96</v>
      </c>
      <c r="E635" s="27">
        <f t="shared" si="23"/>
        <v>0</v>
      </c>
      <c r="F635" s="27">
        <f t="shared" si="23"/>
        <v>0</v>
      </c>
      <c r="G635" s="27">
        <f t="shared" si="23"/>
        <v>0</v>
      </c>
      <c r="H635" s="27">
        <f t="shared" si="23"/>
        <v>0</v>
      </c>
      <c r="I635" s="27">
        <f t="shared" si="23"/>
        <v>0</v>
      </c>
      <c r="J635" s="27">
        <f>D635+H635+I635</f>
        <v>29.96</v>
      </c>
    </row>
    <row r="636" spans="1:10" ht="14.25" customHeight="1">
      <c r="A636" s="16" t="s">
        <v>102</v>
      </c>
      <c r="B636" s="17" t="s">
        <v>144</v>
      </c>
      <c r="C636" s="14" t="s">
        <v>813</v>
      </c>
      <c r="D636" s="26">
        <v>29.96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f>D636+H636</f>
        <v>29.96</v>
      </c>
    </row>
    <row r="637" spans="1:10" ht="14.25" customHeight="1">
      <c r="A637" s="100" t="s">
        <v>526</v>
      </c>
      <c r="B637" s="100"/>
      <c r="C637" s="100"/>
      <c r="D637" s="100"/>
      <c r="E637" s="100"/>
      <c r="F637" s="100"/>
      <c r="G637" s="100"/>
      <c r="H637" s="100"/>
      <c r="I637" s="100"/>
      <c r="J637" s="101"/>
    </row>
    <row r="638" spans="1:10" ht="37.5" customHeight="1">
      <c r="A638" s="109" t="s">
        <v>895</v>
      </c>
      <c r="B638" s="110"/>
      <c r="C638" s="110"/>
      <c r="D638" s="110"/>
      <c r="E638" s="110"/>
      <c r="F638" s="110"/>
      <c r="G638" s="110"/>
      <c r="H638" s="110"/>
      <c r="I638" s="110"/>
      <c r="J638" s="111"/>
    </row>
    <row r="639" spans="1:10" ht="24" customHeight="1">
      <c r="A639" s="87" t="s">
        <v>301</v>
      </c>
      <c r="B639" s="126"/>
      <c r="C639" s="126"/>
      <c r="D639" s="126"/>
      <c r="E639" s="126"/>
      <c r="F639" s="126"/>
      <c r="G639" s="126"/>
      <c r="H639" s="126"/>
      <c r="I639" s="126"/>
      <c r="J639" s="145"/>
    </row>
    <row r="640" spans="1:10" ht="24" customHeight="1">
      <c r="A640" s="122" t="s">
        <v>300</v>
      </c>
      <c r="B640" s="90"/>
      <c r="C640" s="90"/>
      <c r="D640" s="90"/>
      <c r="E640" s="90"/>
      <c r="F640" s="90"/>
      <c r="G640" s="90"/>
      <c r="H640" s="90"/>
      <c r="I640" s="90"/>
      <c r="J640" s="91"/>
    </row>
    <row r="641" spans="1:10" ht="15" customHeight="1">
      <c r="A641" s="112" t="s">
        <v>302</v>
      </c>
      <c r="B641" s="113"/>
      <c r="C641" s="113"/>
      <c r="D641" s="113"/>
      <c r="E641" s="113"/>
      <c r="F641" s="113"/>
      <c r="G641" s="113"/>
      <c r="H641" s="113"/>
      <c r="I641" s="113"/>
      <c r="J641" s="114"/>
    </row>
    <row r="642" spans="1:10" ht="24" customHeight="1">
      <c r="A642" s="19" t="s">
        <v>289</v>
      </c>
      <c r="B642" s="18" t="s">
        <v>148</v>
      </c>
      <c r="C642" s="15" t="s">
        <v>813</v>
      </c>
      <c r="D642" s="27">
        <f>D643+D648+D659</f>
        <v>0</v>
      </c>
      <c r="E642" s="27">
        <f aca="true" t="shared" si="24" ref="E642:I642">E643+E648+E659</f>
        <v>0</v>
      </c>
      <c r="F642" s="27">
        <f t="shared" si="24"/>
        <v>0</v>
      </c>
      <c r="G642" s="27">
        <f t="shared" si="24"/>
        <v>0</v>
      </c>
      <c r="H642" s="27">
        <f t="shared" si="24"/>
        <v>0</v>
      </c>
      <c r="I642" s="27">
        <f t="shared" si="24"/>
        <v>0</v>
      </c>
      <c r="J642" s="27">
        <f>D642+H642</f>
        <v>0</v>
      </c>
    </row>
    <row r="643" spans="1:10" ht="35.25" customHeight="1">
      <c r="A643" s="16" t="s">
        <v>290</v>
      </c>
      <c r="B643" s="17" t="s">
        <v>527</v>
      </c>
      <c r="C643" s="14" t="s">
        <v>813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f>D643+H643</f>
        <v>0</v>
      </c>
    </row>
    <row r="644" spans="1:10" ht="14.25" customHeight="1">
      <c r="A644" s="100" t="s">
        <v>528</v>
      </c>
      <c r="B644" s="100"/>
      <c r="C644" s="100"/>
      <c r="D644" s="100"/>
      <c r="E644" s="100"/>
      <c r="F644" s="100"/>
      <c r="G644" s="100"/>
      <c r="H644" s="100"/>
      <c r="I644" s="100"/>
      <c r="J644" s="101"/>
    </row>
    <row r="645" spans="1:10" ht="24" customHeight="1">
      <c r="A645" s="109" t="s">
        <v>848</v>
      </c>
      <c r="B645" s="110"/>
      <c r="C645" s="110"/>
      <c r="D645" s="110"/>
      <c r="E645" s="110"/>
      <c r="F645" s="110"/>
      <c r="G645" s="110"/>
      <c r="H645" s="110"/>
      <c r="I645" s="110"/>
      <c r="J645" s="111"/>
    </row>
    <row r="646" spans="1:10" ht="13.5" customHeight="1">
      <c r="A646" s="87" t="s">
        <v>303</v>
      </c>
      <c r="B646" s="126"/>
      <c r="C646" s="126"/>
      <c r="D646" s="126"/>
      <c r="E646" s="126"/>
      <c r="F646" s="126"/>
      <c r="G646" s="126"/>
      <c r="H646" s="126"/>
      <c r="I646" s="126"/>
      <c r="J646" s="145"/>
    </row>
    <row r="647" spans="1:10" ht="12.75" customHeight="1">
      <c r="A647" s="87" t="s">
        <v>849</v>
      </c>
      <c r="B647" s="90"/>
      <c r="C647" s="90"/>
      <c r="D647" s="90"/>
      <c r="E647" s="90"/>
      <c r="F647" s="90"/>
      <c r="G647" s="90"/>
      <c r="H647" s="90"/>
      <c r="I647" s="90"/>
      <c r="J647" s="91"/>
    </row>
    <row r="648" spans="1:10" ht="24" customHeight="1">
      <c r="A648" s="16" t="s">
        <v>291</v>
      </c>
      <c r="B648" s="48" t="s">
        <v>100</v>
      </c>
      <c r="C648" s="14" t="s">
        <v>814</v>
      </c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f>D648+H648+I648</f>
        <v>0</v>
      </c>
    </row>
    <row r="649" spans="1:10" ht="12.75" customHeight="1">
      <c r="A649" s="100" t="s">
        <v>529</v>
      </c>
      <c r="B649" s="100"/>
      <c r="C649" s="100"/>
      <c r="D649" s="100"/>
      <c r="E649" s="100"/>
      <c r="F649" s="100"/>
      <c r="G649" s="100"/>
      <c r="H649" s="100"/>
      <c r="I649" s="100"/>
      <c r="J649" s="101"/>
    </row>
    <row r="650" spans="1:10" ht="135.75" customHeight="1">
      <c r="A650" s="109" t="s">
        <v>850</v>
      </c>
      <c r="B650" s="110"/>
      <c r="C650" s="110"/>
      <c r="D650" s="110"/>
      <c r="E650" s="110"/>
      <c r="F650" s="110"/>
      <c r="G650" s="110"/>
      <c r="H650" s="110"/>
      <c r="I650" s="110"/>
      <c r="J650" s="111"/>
    </row>
    <row r="651" spans="1:10" ht="24" customHeight="1">
      <c r="A651" s="87" t="s">
        <v>530</v>
      </c>
      <c r="B651" s="126"/>
      <c r="C651" s="126"/>
      <c r="D651" s="126"/>
      <c r="E651" s="126"/>
      <c r="F651" s="126"/>
      <c r="G651" s="126"/>
      <c r="H651" s="126"/>
      <c r="I651" s="126"/>
      <c r="J651" s="145"/>
    </row>
    <row r="652" spans="1:10" ht="26.25" customHeight="1">
      <c r="A652" s="122" t="s">
        <v>851</v>
      </c>
      <c r="B652" s="90"/>
      <c r="C652" s="90"/>
      <c r="D652" s="90"/>
      <c r="E652" s="90"/>
      <c r="F652" s="90"/>
      <c r="G652" s="90"/>
      <c r="H652" s="90"/>
      <c r="I652" s="90"/>
      <c r="J652" s="91"/>
    </row>
    <row r="653" spans="1:10" ht="27" customHeight="1">
      <c r="A653" s="87" t="s">
        <v>531</v>
      </c>
      <c r="B653" s="126"/>
      <c r="C653" s="126"/>
      <c r="D653" s="126"/>
      <c r="E653" s="126"/>
      <c r="F653" s="126"/>
      <c r="G653" s="126"/>
      <c r="H653" s="126"/>
      <c r="I653" s="126"/>
      <c r="J653" s="145"/>
    </row>
    <row r="654" spans="1:10" ht="25.5" customHeight="1">
      <c r="A654" s="87" t="s">
        <v>852</v>
      </c>
      <c r="B654" s="90"/>
      <c r="C654" s="90"/>
      <c r="D654" s="90"/>
      <c r="E654" s="90"/>
      <c r="F654" s="90"/>
      <c r="G654" s="90"/>
      <c r="H654" s="90"/>
      <c r="I654" s="90"/>
      <c r="J654" s="91"/>
    </row>
    <row r="655" spans="1:10" ht="13.5" customHeight="1">
      <c r="A655" s="87" t="s">
        <v>532</v>
      </c>
      <c r="B655" s="126"/>
      <c r="C655" s="126"/>
      <c r="D655" s="126"/>
      <c r="E655" s="126"/>
      <c r="F655" s="126"/>
      <c r="G655" s="126"/>
      <c r="H655" s="126"/>
      <c r="I655" s="126"/>
      <c r="J655" s="145"/>
    </row>
    <row r="656" spans="1:10" ht="11.25" customHeight="1">
      <c r="A656" s="87" t="s">
        <v>853</v>
      </c>
      <c r="B656" s="90"/>
      <c r="C656" s="90"/>
      <c r="D656" s="90"/>
      <c r="E656" s="90"/>
      <c r="F656" s="90"/>
      <c r="G656" s="90"/>
      <c r="H656" s="90"/>
      <c r="I656" s="90"/>
      <c r="J656" s="91"/>
    </row>
    <row r="657" spans="1:10" ht="12" customHeight="1">
      <c r="A657" s="87" t="s">
        <v>533</v>
      </c>
      <c r="B657" s="126"/>
      <c r="C657" s="126"/>
      <c r="D657" s="126"/>
      <c r="E657" s="126"/>
      <c r="F657" s="126"/>
      <c r="G657" s="126"/>
      <c r="H657" s="126"/>
      <c r="I657" s="126"/>
      <c r="J657" s="145"/>
    </row>
    <row r="658" spans="1:10" ht="14.25" customHeight="1">
      <c r="A658" s="87" t="s">
        <v>854</v>
      </c>
      <c r="B658" s="90"/>
      <c r="C658" s="90"/>
      <c r="D658" s="90"/>
      <c r="E658" s="90"/>
      <c r="F658" s="90"/>
      <c r="G658" s="90"/>
      <c r="H658" s="90"/>
      <c r="I658" s="90"/>
      <c r="J658" s="91"/>
    </row>
    <row r="659" spans="1:10" ht="23.25" customHeight="1">
      <c r="A659" s="16" t="s">
        <v>292</v>
      </c>
      <c r="B659" s="17" t="s">
        <v>98</v>
      </c>
      <c r="C659" s="14" t="s">
        <v>817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f>D659+H659</f>
        <v>0</v>
      </c>
    </row>
    <row r="660" spans="1:10" ht="12.75" customHeight="1">
      <c r="A660" s="100" t="s">
        <v>534</v>
      </c>
      <c r="B660" s="100"/>
      <c r="C660" s="100"/>
      <c r="D660" s="100"/>
      <c r="E660" s="100"/>
      <c r="F660" s="100"/>
      <c r="G660" s="100"/>
      <c r="H660" s="100"/>
      <c r="I660" s="100"/>
      <c r="J660" s="101"/>
    </row>
    <row r="661" spans="1:10" ht="48" customHeight="1">
      <c r="A661" s="109" t="s">
        <v>855</v>
      </c>
      <c r="B661" s="110"/>
      <c r="C661" s="110"/>
      <c r="D661" s="110"/>
      <c r="E661" s="110"/>
      <c r="F661" s="110"/>
      <c r="G661" s="110"/>
      <c r="H661" s="110"/>
      <c r="I661" s="110"/>
      <c r="J661" s="111"/>
    </row>
    <row r="662" spans="1:10" ht="13.5" customHeight="1">
      <c r="A662" s="87" t="s">
        <v>535</v>
      </c>
      <c r="B662" s="126"/>
      <c r="C662" s="126"/>
      <c r="D662" s="126"/>
      <c r="E662" s="126"/>
      <c r="F662" s="126"/>
      <c r="G662" s="126"/>
      <c r="H662" s="126"/>
      <c r="I662" s="126"/>
      <c r="J662" s="145"/>
    </row>
    <row r="663" spans="1:10" ht="13.5" customHeight="1">
      <c r="A663" s="87" t="s">
        <v>856</v>
      </c>
      <c r="B663" s="90"/>
      <c r="C663" s="90"/>
      <c r="D663" s="90"/>
      <c r="E663" s="90"/>
      <c r="F663" s="90"/>
      <c r="G663" s="90"/>
      <c r="H663" s="90"/>
      <c r="I663" s="90"/>
      <c r="J663" s="91"/>
    </row>
    <row r="664" spans="1:11" ht="38.25" customHeight="1">
      <c r="A664" s="19" t="s">
        <v>304</v>
      </c>
      <c r="B664" s="18" t="s">
        <v>149</v>
      </c>
      <c r="C664" s="15" t="s">
        <v>813</v>
      </c>
      <c r="D664" s="27">
        <f aca="true" t="shared" si="25" ref="D664:I664">D665</f>
        <v>516.86</v>
      </c>
      <c r="E664" s="27">
        <f t="shared" si="25"/>
        <v>0</v>
      </c>
      <c r="F664" s="27">
        <f t="shared" si="25"/>
        <v>0</v>
      </c>
      <c r="G664" s="27">
        <f t="shared" si="25"/>
        <v>516.86</v>
      </c>
      <c r="H664" s="27">
        <f t="shared" si="25"/>
        <v>0</v>
      </c>
      <c r="I664" s="27">
        <f t="shared" si="25"/>
        <v>0</v>
      </c>
      <c r="J664" s="27">
        <f>D664+H664</f>
        <v>516.86</v>
      </c>
      <c r="K664" s="3"/>
    </row>
    <row r="665" spans="1:10" ht="26.25" customHeight="1">
      <c r="A665" s="16" t="s">
        <v>305</v>
      </c>
      <c r="B665" s="48" t="s">
        <v>103</v>
      </c>
      <c r="C665" s="14" t="s">
        <v>813</v>
      </c>
      <c r="D665" s="26">
        <v>516.86</v>
      </c>
      <c r="E665" s="26">
        <v>0</v>
      </c>
      <c r="F665" s="26">
        <v>0</v>
      </c>
      <c r="G665" s="26">
        <v>516.86</v>
      </c>
      <c r="H665" s="26">
        <v>0</v>
      </c>
      <c r="I665" s="26">
        <v>0</v>
      </c>
      <c r="J665" s="26">
        <f>D665+H665</f>
        <v>516.86</v>
      </c>
    </row>
    <row r="666" spans="1:10" ht="12.75" customHeight="1">
      <c r="A666" s="100" t="s">
        <v>536</v>
      </c>
      <c r="B666" s="100"/>
      <c r="C666" s="100"/>
      <c r="D666" s="100"/>
      <c r="E666" s="100"/>
      <c r="F666" s="100"/>
      <c r="G666" s="100"/>
      <c r="H666" s="100"/>
      <c r="I666" s="100"/>
      <c r="J666" s="101"/>
    </row>
    <row r="667" spans="1:10" ht="36.75" customHeight="1">
      <c r="A667" s="109" t="s">
        <v>857</v>
      </c>
      <c r="B667" s="110"/>
      <c r="C667" s="110"/>
      <c r="D667" s="110"/>
      <c r="E667" s="110"/>
      <c r="F667" s="110"/>
      <c r="G667" s="110"/>
      <c r="H667" s="110"/>
      <c r="I667" s="110"/>
      <c r="J667" s="111"/>
    </row>
    <row r="668" spans="1:10" ht="15.75" customHeight="1">
      <c r="A668" s="87" t="s">
        <v>306</v>
      </c>
      <c r="B668" s="126"/>
      <c r="C668" s="126"/>
      <c r="D668" s="126"/>
      <c r="E668" s="126"/>
      <c r="F668" s="126"/>
      <c r="G668" s="126"/>
      <c r="H668" s="126"/>
      <c r="I668" s="126"/>
      <c r="J668" s="145"/>
    </row>
    <row r="669" spans="1:10" ht="27" customHeight="1">
      <c r="A669" s="122" t="s">
        <v>858</v>
      </c>
      <c r="B669" s="90"/>
      <c r="C669" s="90"/>
      <c r="D669" s="90"/>
      <c r="E669" s="90"/>
      <c r="F669" s="90"/>
      <c r="G669" s="90"/>
      <c r="H669" s="90"/>
      <c r="I669" s="90"/>
      <c r="J669" s="91"/>
    </row>
    <row r="670" spans="1:10" ht="15">
      <c r="A670" s="87" t="s">
        <v>307</v>
      </c>
      <c r="B670" s="126"/>
      <c r="C670" s="126"/>
      <c r="D670" s="126"/>
      <c r="E670" s="126"/>
      <c r="F670" s="126"/>
      <c r="G670" s="126"/>
      <c r="H670" s="126"/>
      <c r="I670" s="126"/>
      <c r="J670" s="145"/>
    </row>
    <row r="671" spans="1:10" ht="15" customHeight="1">
      <c r="A671" s="87" t="s">
        <v>859</v>
      </c>
      <c r="B671" s="90"/>
      <c r="C671" s="90"/>
      <c r="D671" s="90"/>
      <c r="E671" s="90"/>
      <c r="F671" s="90"/>
      <c r="G671" s="90"/>
      <c r="H671" s="90"/>
      <c r="I671" s="90"/>
      <c r="J671" s="91"/>
    </row>
    <row r="672" spans="1:11" ht="13.5" customHeight="1">
      <c r="A672" s="112" t="s">
        <v>537</v>
      </c>
      <c r="B672" s="113"/>
      <c r="C672" s="113"/>
      <c r="D672" s="113"/>
      <c r="E672" s="113"/>
      <c r="F672" s="113"/>
      <c r="G672" s="113"/>
      <c r="H672" s="113"/>
      <c r="I672" s="113"/>
      <c r="J672" s="114"/>
      <c r="K672" s="3"/>
    </row>
    <row r="673" spans="1:10" ht="26.25" customHeight="1">
      <c r="A673" s="61" t="s">
        <v>539</v>
      </c>
      <c r="B673" s="62" t="s">
        <v>538</v>
      </c>
      <c r="C673" s="15" t="s">
        <v>815</v>
      </c>
      <c r="D673" s="65">
        <f aca="true" t="shared" si="26" ref="D673:I673">D683</f>
        <v>0</v>
      </c>
      <c r="E673" s="65">
        <f t="shared" si="26"/>
        <v>0</v>
      </c>
      <c r="F673" s="65">
        <f t="shared" si="26"/>
        <v>0</v>
      </c>
      <c r="G673" s="65">
        <f t="shared" si="26"/>
        <v>0</v>
      </c>
      <c r="H673" s="65">
        <f t="shared" si="26"/>
        <v>0</v>
      </c>
      <c r="I673" s="65">
        <f t="shared" si="26"/>
        <v>0</v>
      </c>
      <c r="J673" s="65">
        <f>D673+H673+I673</f>
        <v>0</v>
      </c>
    </row>
    <row r="674" spans="1:10" ht="60.75" customHeight="1">
      <c r="A674" s="63" t="s">
        <v>540</v>
      </c>
      <c r="B674" s="85" t="s">
        <v>551</v>
      </c>
      <c r="C674" s="14" t="s">
        <v>815</v>
      </c>
      <c r="D674" s="115" t="s">
        <v>119</v>
      </c>
      <c r="E674" s="116"/>
      <c r="F674" s="116"/>
      <c r="G674" s="116"/>
      <c r="H674" s="116"/>
      <c r="I674" s="116"/>
      <c r="J674" s="117"/>
    </row>
    <row r="675" spans="1:10" ht="12.75" customHeight="1">
      <c r="A675" s="100" t="s">
        <v>542</v>
      </c>
      <c r="B675" s="100"/>
      <c r="C675" s="100"/>
      <c r="D675" s="100"/>
      <c r="E675" s="100"/>
      <c r="F675" s="100"/>
      <c r="G675" s="100"/>
      <c r="H675" s="100"/>
      <c r="I675" s="100"/>
      <c r="J675" s="101"/>
    </row>
    <row r="676" spans="1:10" ht="37.5" customHeight="1">
      <c r="A676" s="109" t="s">
        <v>830</v>
      </c>
      <c r="B676" s="110"/>
      <c r="C676" s="110"/>
      <c r="D676" s="110"/>
      <c r="E676" s="110"/>
      <c r="F676" s="110"/>
      <c r="G676" s="110"/>
      <c r="H676" s="110"/>
      <c r="I676" s="110"/>
      <c r="J676" s="111"/>
    </row>
    <row r="677" spans="1:10" ht="13.5" customHeight="1">
      <c r="A677" s="118" t="s">
        <v>544</v>
      </c>
      <c r="B677" s="119"/>
      <c r="C677" s="119"/>
      <c r="D677" s="119"/>
      <c r="E677" s="119"/>
      <c r="F677" s="119"/>
      <c r="G677" s="119"/>
      <c r="H677" s="119"/>
      <c r="I677" s="119"/>
      <c r="J677" s="120"/>
    </row>
    <row r="678" spans="1:10" ht="24.75" customHeight="1">
      <c r="A678" s="121" t="s">
        <v>831</v>
      </c>
      <c r="B678" s="90"/>
      <c r="C678" s="90"/>
      <c r="D678" s="90"/>
      <c r="E678" s="90"/>
      <c r="F678" s="90"/>
      <c r="G678" s="90"/>
      <c r="H678" s="90"/>
      <c r="I678" s="90"/>
      <c r="J678" s="91"/>
    </row>
    <row r="679" spans="1:10" ht="24.75" customHeight="1">
      <c r="A679" s="118" t="s">
        <v>543</v>
      </c>
      <c r="B679" s="119"/>
      <c r="C679" s="119"/>
      <c r="D679" s="119"/>
      <c r="E679" s="119"/>
      <c r="F679" s="119"/>
      <c r="G679" s="119"/>
      <c r="H679" s="119"/>
      <c r="I679" s="119"/>
      <c r="J679" s="120"/>
    </row>
    <row r="680" spans="1:10" ht="25.5" customHeight="1">
      <c r="A680" s="121" t="s">
        <v>832</v>
      </c>
      <c r="B680" s="90"/>
      <c r="C680" s="90"/>
      <c r="D680" s="90"/>
      <c r="E680" s="90"/>
      <c r="F680" s="90"/>
      <c r="G680" s="90"/>
      <c r="H680" s="90"/>
      <c r="I680" s="90"/>
      <c r="J680" s="91"/>
    </row>
    <row r="681" spans="1:10" ht="12.75" customHeight="1">
      <c r="A681" s="118" t="s">
        <v>545</v>
      </c>
      <c r="B681" s="119"/>
      <c r="C681" s="119"/>
      <c r="D681" s="119"/>
      <c r="E681" s="119"/>
      <c r="F681" s="119"/>
      <c r="G681" s="119"/>
      <c r="H681" s="119"/>
      <c r="I681" s="119"/>
      <c r="J681" s="120"/>
    </row>
    <row r="682" spans="1:10" ht="49.5" customHeight="1">
      <c r="A682" s="121" t="s">
        <v>833</v>
      </c>
      <c r="B682" s="90"/>
      <c r="C682" s="90"/>
      <c r="D682" s="90"/>
      <c r="E682" s="90"/>
      <c r="F682" s="90"/>
      <c r="G682" s="90"/>
      <c r="H682" s="90"/>
      <c r="I682" s="90"/>
      <c r="J682" s="91"/>
    </row>
    <row r="683" spans="1:10" ht="36.75" customHeight="1">
      <c r="A683" s="63" t="s">
        <v>549</v>
      </c>
      <c r="B683" s="50" t="s">
        <v>541</v>
      </c>
      <c r="C683" s="14" t="s">
        <v>816</v>
      </c>
      <c r="D683" s="64">
        <v>0</v>
      </c>
      <c r="E683" s="64">
        <v>0</v>
      </c>
      <c r="F683" s="64">
        <v>0</v>
      </c>
      <c r="G683" s="64">
        <v>0</v>
      </c>
      <c r="H683" s="64">
        <v>0</v>
      </c>
      <c r="I683" s="64">
        <v>0</v>
      </c>
      <c r="J683" s="64">
        <f>D683+H683+I683</f>
        <v>0</v>
      </c>
    </row>
    <row r="684" spans="1:10" ht="12.75" customHeight="1">
      <c r="A684" s="100" t="s">
        <v>550</v>
      </c>
      <c r="B684" s="100"/>
      <c r="C684" s="100"/>
      <c r="D684" s="100"/>
      <c r="E684" s="100"/>
      <c r="F684" s="100"/>
      <c r="G684" s="100"/>
      <c r="H684" s="100"/>
      <c r="I684" s="100"/>
      <c r="J684" s="101"/>
    </row>
    <row r="685" spans="1:10" ht="36" customHeight="1">
      <c r="A685" s="109" t="s">
        <v>834</v>
      </c>
      <c r="B685" s="110"/>
      <c r="C685" s="110"/>
      <c r="D685" s="110"/>
      <c r="E685" s="110"/>
      <c r="F685" s="110"/>
      <c r="G685" s="110"/>
      <c r="H685" s="110"/>
      <c r="I685" s="110"/>
      <c r="J685" s="111"/>
    </row>
    <row r="686" spans="1:10" ht="12" customHeight="1">
      <c r="A686" s="118" t="s">
        <v>552</v>
      </c>
      <c r="B686" s="119"/>
      <c r="C686" s="119"/>
      <c r="D686" s="119"/>
      <c r="E686" s="119"/>
      <c r="F686" s="119"/>
      <c r="G686" s="119"/>
      <c r="H686" s="119"/>
      <c r="I686" s="119"/>
      <c r="J686" s="120"/>
    </row>
    <row r="687" spans="1:10" ht="24.75" customHeight="1">
      <c r="A687" s="121" t="s">
        <v>835</v>
      </c>
      <c r="B687" s="90"/>
      <c r="C687" s="90"/>
      <c r="D687" s="90"/>
      <c r="E687" s="90"/>
      <c r="F687" s="90"/>
      <c r="G687" s="90"/>
      <c r="H687" s="90"/>
      <c r="I687" s="90"/>
      <c r="J687" s="91"/>
    </row>
    <row r="688" spans="1:10" ht="25.5" customHeight="1">
      <c r="A688" s="66" t="s">
        <v>546</v>
      </c>
      <c r="B688" s="62" t="s">
        <v>85</v>
      </c>
      <c r="C688" s="15" t="s">
        <v>815</v>
      </c>
      <c r="D688" s="65">
        <f aca="true" t="shared" si="27" ref="D688:I688">D689</f>
        <v>0</v>
      </c>
      <c r="E688" s="65">
        <f t="shared" si="27"/>
        <v>0</v>
      </c>
      <c r="F688" s="65">
        <f t="shared" si="27"/>
        <v>0</v>
      </c>
      <c r="G688" s="65">
        <f t="shared" si="27"/>
        <v>0</v>
      </c>
      <c r="H688" s="65">
        <f t="shared" si="27"/>
        <v>0</v>
      </c>
      <c r="I688" s="65">
        <f t="shared" si="27"/>
        <v>0</v>
      </c>
      <c r="J688" s="65">
        <f>D688+H688+I688</f>
        <v>0</v>
      </c>
    </row>
    <row r="689" spans="1:10" ht="23.25" customHeight="1">
      <c r="A689" s="67" t="s">
        <v>547</v>
      </c>
      <c r="B689" s="50" t="s">
        <v>86</v>
      </c>
      <c r="C689" s="14" t="s">
        <v>815</v>
      </c>
      <c r="D689" s="64">
        <v>0</v>
      </c>
      <c r="E689" s="64">
        <v>0</v>
      </c>
      <c r="F689" s="64">
        <v>0</v>
      </c>
      <c r="G689" s="64">
        <v>0</v>
      </c>
      <c r="H689" s="64">
        <v>0</v>
      </c>
      <c r="I689" s="64">
        <v>0</v>
      </c>
      <c r="J689" s="64">
        <f>D689+H689+I689</f>
        <v>0</v>
      </c>
    </row>
    <row r="690" spans="1:10" ht="13.5" customHeight="1">
      <c r="A690" s="100" t="s">
        <v>548</v>
      </c>
      <c r="B690" s="100"/>
      <c r="C690" s="100"/>
      <c r="D690" s="100"/>
      <c r="E690" s="100"/>
      <c r="F690" s="100"/>
      <c r="G690" s="100"/>
      <c r="H690" s="100"/>
      <c r="I690" s="100"/>
      <c r="J690" s="101"/>
    </row>
    <row r="691" spans="1:10" ht="36" customHeight="1">
      <c r="A691" s="109" t="s">
        <v>836</v>
      </c>
      <c r="B691" s="110"/>
      <c r="C691" s="110"/>
      <c r="D691" s="110"/>
      <c r="E691" s="110"/>
      <c r="F691" s="110"/>
      <c r="G691" s="110"/>
      <c r="H691" s="110"/>
      <c r="I691" s="110"/>
      <c r="J691" s="111"/>
    </row>
    <row r="692" spans="1:10" ht="14.25" customHeight="1">
      <c r="A692" s="87" t="s">
        <v>553</v>
      </c>
      <c r="B692" s="88"/>
      <c r="C692" s="88"/>
      <c r="D692" s="88"/>
      <c r="E692" s="88"/>
      <c r="F692" s="88"/>
      <c r="G692" s="88"/>
      <c r="H692" s="88"/>
      <c r="I692" s="88"/>
      <c r="J692" s="89"/>
    </row>
    <row r="693" spans="1:10" ht="24.75" customHeight="1">
      <c r="A693" s="122" t="s">
        <v>837</v>
      </c>
      <c r="B693" s="90"/>
      <c r="C693" s="90"/>
      <c r="D693" s="90"/>
      <c r="E693" s="90"/>
      <c r="F693" s="90"/>
      <c r="G693" s="90"/>
      <c r="H693" s="90"/>
      <c r="I693" s="90"/>
      <c r="J693" s="91"/>
    </row>
    <row r="694" spans="1:10" ht="24" customHeight="1">
      <c r="A694" s="87" t="s">
        <v>388</v>
      </c>
      <c r="B694" s="88"/>
      <c r="C694" s="88"/>
      <c r="D694" s="88"/>
      <c r="E694" s="88"/>
      <c r="F694" s="88"/>
      <c r="G694" s="88"/>
      <c r="H694" s="88"/>
      <c r="I694" s="88"/>
      <c r="J694" s="89"/>
    </row>
    <row r="695" spans="1:10" ht="38.25" customHeight="1">
      <c r="A695" s="122" t="s">
        <v>838</v>
      </c>
      <c r="B695" s="90"/>
      <c r="C695" s="90"/>
      <c r="D695" s="90"/>
      <c r="E695" s="90"/>
      <c r="F695" s="90"/>
      <c r="G695" s="90"/>
      <c r="H695" s="90"/>
      <c r="I695" s="90"/>
      <c r="J695" s="91"/>
    </row>
    <row r="696" spans="1:10" ht="13.5" customHeight="1">
      <c r="A696" s="118" t="s">
        <v>330</v>
      </c>
      <c r="B696" s="119"/>
      <c r="C696" s="119"/>
      <c r="D696" s="119"/>
      <c r="E696" s="119"/>
      <c r="F696" s="119"/>
      <c r="G696" s="119"/>
      <c r="H696" s="119"/>
      <c r="I696" s="119"/>
      <c r="J696" s="120"/>
    </row>
    <row r="697" spans="1:10" ht="14.25" customHeight="1">
      <c r="A697" s="121" t="s">
        <v>839</v>
      </c>
      <c r="B697" s="90"/>
      <c r="C697" s="90"/>
      <c r="D697" s="90"/>
      <c r="E697" s="90"/>
      <c r="F697" s="90"/>
      <c r="G697" s="90"/>
      <c r="H697" s="90"/>
      <c r="I697" s="90"/>
      <c r="J697" s="91"/>
    </row>
    <row r="698" spans="1:10" ht="15" customHeight="1">
      <c r="A698" s="118" t="s">
        <v>554</v>
      </c>
      <c r="B698" s="119"/>
      <c r="C698" s="119"/>
      <c r="D698" s="119"/>
      <c r="E698" s="119"/>
      <c r="F698" s="119"/>
      <c r="G698" s="119"/>
      <c r="H698" s="119"/>
      <c r="I698" s="119"/>
      <c r="J698" s="120"/>
    </row>
    <row r="699" spans="1:10" ht="25.5" customHeight="1">
      <c r="A699" s="118" t="s">
        <v>840</v>
      </c>
      <c r="B699" s="90"/>
      <c r="C699" s="90"/>
      <c r="D699" s="90"/>
      <c r="E699" s="90"/>
      <c r="F699" s="90"/>
      <c r="G699" s="90"/>
      <c r="H699" s="90"/>
      <c r="I699" s="90"/>
      <c r="J699" s="91"/>
    </row>
    <row r="700" spans="1:11" ht="48">
      <c r="A700" s="66" t="s">
        <v>555</v>
      </c>
      <c r="B700" s="62" t="s">
        <v>87</v>
      </c>
      <c r="C700" s="15" t="s">
        <v>816</v>
      </c>
      <c r="D700" s="27">
        <f>D701+D706+D717</f>
        <v>518.88</v>
      </c>
      <c r="E700" s="27">
        <f>E701+E706+E717</f>
        <v>0</v>
      </c>
      <c r="F700" s="27">
        <f>F701+F706</f>
        <v>0</v>
      </c>
      <c r="G700" s="27">
        <f>G701+G706</f>
        <v>0</v>
      </c>
      <c r="H700" s="27">
        <f>H701+H706</f>
        <v>0</v>
      </c>
      <c r="I700" s="27">
        <f>I701+I706</f>
        <v>0</v>
      </c>
      <c r="J700" s="27">
        <f>D700+H700+I700</f>
        <v>518.88</v>
      </c>
      <c r="K700" s="11"/>
    </row>
    <row r="701" spans="1:10" ht="36" customHeight="1">
      <c r="A701" s="67" t="s">
        <v>557</v>
      </c>
      <c r="B701" s="50" t="s">
        <v>88</v>
      </c>
      <c r="C701" s="14" t="s">
        <v>816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f>D701+H701+I701</f>
        <v>0</v>
      </c>
    </row>
    <row r="702" spans="1:10" ht="13.5" customHeight="1">
      <c r="A702" s="100" t="s">
        <v>556</v>
      </c>
      <c r="B702" s="100"/>
      <c r="C702" s="100"/>
      <c r="D702" s="100"/>
      <c r="E702" s="100"/>
      <c r="F702" s="100"/>
      <c r="G702" s="100"/>
      <c r="H702" s="100"/>
      <c r="I702" s="100"/>
      <c r="J702" s="101"/>
    </row>
    <row r="703" spans="1:10" ht="24.75" customHeight="1">
      <c r="A703" s="109" t="s">
        <v>841</v>
      </c>
      <c r="B703" s="110"/>
      <c r="C703" s="110"/>
      <c r="D703" s="110"/>
      <c r="E703" s="110"/>
      <c r="F703" s="110"/>
      <c r="G703" s="110"/>
      <c r="H703" s="110"/>
      <c r="I703" s="110"/>
      <c r="J703" s="111"/>
    </row>
    <row r="704" spans="1:10" ht="12.75" customHeight="1">
      <c r="A704" s="87" t="s">
        <v>331</v>
      </c>
      <c r="B704" s="88"/>
      <c r="C704" s="88"/>
      <c r="D704" s="88"/>
      <c r="E704" s="88"/>
      <c r="F704" s="88"/>
      <c r="G704" s="88"/>
      <c r="H704" s="88"/>
      <c r="I704" s="88"/>
      <c r="J704" s="89"/>
    </row>
    <row r="705" spans="1:10" ht="12.75" customHeight="1">
      <c r="A705" s="87" t="s">
        <v>332</v>
      </c>
      <c r="B705" s="90"/>
      <c r="C705" s="90"/>
      <c r="D705" s="90"/>
      <c r="E705" s="90"/>
      <c r="F705" s="90"/>
      <c r="G705" s="90"/>
      <c r="H705" s="90"/>
      <c r="I705" s="90"/>
      <c r="J705" s="91"/>
    </row>
    <row r="706" spans="1:10" ht="48.75" customHeight="1">
      <c r="A706" s="16" t="s">
        <v>558</v>
      </c>
      <c r="B706" s="49" t="s">
        <v>89</v>
      </c>
      <c r="C706" s="14" t="s">
        <v>814</v>
      </c>
      <c r="D706" s="26">
        <v>518.88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f>D706+H706+I706</f>
        <v>518.88</v>
      </c>
    </row>
    <row r="707" spans="1:10" ht="12.75" customHeight="1">
      <c r="A707" s="100" t="s">
        <v>559</v>
      </c>
      <c r="B707" s="100"/>
      <c r="C707" s="100"/>
      <c r="D707" s="100"/>
      <c r="E707" s="100"/>
      <c r="F707" s="100"/>
      <c r="G707" s="100"/>
      <c r="H707" s="100"/>
      <c r="I707" s="100"/>
      <c r="J707" s="101"/>
    </row>
    <row r="708" spans="1:10" ht="27.75" customHeight="1">
      <c r="A708" s="109" t="s">
        <v>842</v>
      </c>
      <c r="B708" s="110"/>
      <c r="C708" s="110"/>
      <c r="D708" s="110"/>
      <c r="E708" s="110"/>
      <c r="F708" s="110"/>
      <c r="G708" s="110"/>
      <c r="H708" s="110"/>
      <c r="I708" s="110"/>
      <c r="J708" s="111"/>
    </row>
    <row r="709" spans="1:10" ht="15" customHeight="1">
      <c r="A709" s="148" t="s">
        <v>560</v>
      </c>
      <c r="B709" s="148"/>
      <c r="C709" s="148"/>
      <c r="D709" s="148"/>
      <c r="E709" s="148"/>
      <c r="F709" s="148"/>
      <c r="G709" s="148"/>
      <c r="H709" s="148"/>
      <c r="I709" s="148"/>
      <c r="J709" s="148"/>
    </row>
    <row r="710" spans="1:10" ht="15" customHeight="1">
      <c r="A710" s="149" t="s">
        <v>843</v>
      </c>
      <c r="B710" s="150"/>
      <c r="C710" s="150"/>
      <c r="D710" s="150"/>
      <c r="E710" s="150"/>
      <c r="F710" s="150"/>
      <c r="G710" s="150"/>
      <c r="H710" s="150"/>
      <c r="I710" s="150"/>
      <c r="J710" s="151"/>
    </row>
    <row r="711" spans="1:10" ht="12.75" customHeight="1">
      <c r="A711" s="148" t="s">
        <v>561</v>
      </c>
      <c r="B711" s="148"/>
      <c r="C711" s="148"/>
      <c r="D711" s="148"/>
      <c r="E711" s="148"/>
      <c r="F711" s="148"/>
      <c r="G711" s="148"/>
      <c r="H711" s="148"/>
      <c r="I711" s="148"/>
      <c r="J711" s="148"/>
    </row>
    <row r="712" spans="1:10" ht="12" customHeight="1">
      <c r="A712" s="149" t="s">
        <v>844</v>
      </c>
      <c r="B712" s="150"/>
      <c r="C712" s="150"/>
      <c r="D712" s="150"/>
      <c r="E712" s="150"/>
      <c r="F712" s="150"/>
      <c r="G712" s="150"/>
      <c r="H712" s="150"/>
      <c r="I712" s="150"/>
      <c r="J712" s="151"/>
    </row>
    <row r="713" spans="1:10" ht="12.75" customHeight="1">
      <c r="A713" s="148" t="s">
        <v>562</v>
      </c>
      <c r="B713" s="148"/>
      <c r="C713" s="148"/>
      <c r="D713" s="148"/>
      <c r="E713" s="148"/>
      <c r="F713" s="148"/>
      <c r="G713" s="148"/>
      <c r="H713" s="148"/>
      <c r="I713" s="148"/>
      <c r="J713" s="148"/>
    </row>
    <row r="714" spans="1:10" ht="14.25" customHeight="1">
      <c r="A714" s="149" t="s">
        <v>845</v>
      </c>
      <c r="B714" s="150"/>
      <c r="C714" s="150"/>
      <c r="D714" s="150"/>
      <c r="E714" s="150"/>
      <c r="F714" s="150"/>
      <c r="G714" s="150"/>
      <c r="H714" s="150"/>
      <c r="I714" s="150"/>
      <c r="J714" s="151"/>
    </row>
    <row r="715" spans="1:10" ht="22.5" customHeight="1">
      <c r="A715" s="148" t="s">
        <v>563</v>
      </c>
      <c r="B715" s="148"/>
      <c r="C715" s="148"/>
      <c r="D715" s="148"/>
      <c r="E715" s="148"/>
      <c r="F715" s="148"/>
      <c r="G715" s="148"/>
      <c r="H715" s="148"/>
      <c r="I715" s="148"/>
      <c r="J715" s="148"/>
    </row>
    <row r="716" spans="1:10" ht="24" customHeight="1">
      <c r="A716" s="149" t="s">
        <v>333</v>
      </c>
      <c r="B716" s="150"/>
      <c r="C716" s="150"/>
      <c r="D716" s="150"/>
      <c r="E716" s="150"/>
      <c r="F716" s="150"/>
      <c r="G716" s="150"/>
      <c r="H716" s="150"/>
      <c r="I716" s="150"/>
      <c r="J716" s="151"/>
    </row>
    <row r="717" spans="1:10" ht="26.25" customHeight="1">
      <c r="A717" s="67" t="s">
        <v>564</v>
      </c>
      <c r="B717" s="50" t="s">
        <v>90</v>
      </c>
      <c r="C717" s="14" t="s">
        <v>815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f>D717+H717+I717</f>
        <v>0</v>
      </c>
    </row>
    <row r="718" spans="1:10" ht="12.75" customHeight="1">
      <c r="A718" s="100" t="s">
        <v>565</v>
      </c>
      <c r="B718" s="100"/>
      <c r="C718" s="100"/>
      <c r="D718" s="100"/>
      <c r="E718" s="100"/>
      <c r="F718" s="100"/>
      <c r="G718" s="100"/>
      <c r="H718" s="100"/>
      <c r="I718" s="100"/>
      <c r="J718" s="101"/>
    </row>
    <row r="719" spans="1:10" ht="25.5" customHeight="1">
      <c r="A719" s="109" t="s">
        <v>846</v>
      </c>
      <c r="B719" s="110"/>
      <c r="C719" s="110"/>
      <c r="D719" s="110"/>
      <c r="E719" s="110"/>
      <c r="F719" s="110"/>
      <c r="G719" s="110"/>
      <c r="H719" s="110"/>
      <c r="I719" s="110"/>
      <c r="J719" s="111"/>
    </row>
    <row r="720" spans="1:10" ht="15">
      <c r="A720" s="142" t="s">
        <v>334</v>
      </c>
      <c r="B720" s="142"/>
      <c r="C720" s="142"/>
      <c r="D720" s="142"/>
      <c r="E720" s="142"/>
      <c r="F720" s="142"/>
      <c r="G720" s="142"/>
      <c r="H720" s="142"/>
      <c r="I720" s="142"/>
      <c r="J720" s="142"/>
    </row>
    <row r="721" spans="1:10" ht="15">
      <c r="A721" s="118" t="s">
        <v>847</v>
      </c>
      <c r="B721" s="119"/>
      <c r="C721" s="119"/>
      <c r="D721" s="119"/>
      <c r="E721" s="119"/>
      <c r="F721" s="119"/>
      <c r="G721" s="119"/>
      <c r="H721" s="119"/>
      <c r="I721" s="119"/>
      <c r="J721" s="120"/>
    </row>
    <row r="722" spans="1:10" ht="12.75" customHeight="1">
      <c r="A722" s="112" t="s">
        <v>566</v>
      </c>
      <c r="B722" s="113"/>
      <c r="C722" s="113"/>
      <c r="D722" s="113"/>
      <c r="E722" s="113"/>
      <c r="F722" s="113"/>
      <c r="G722" s="113"/>
      <c r="H722" s="113"/>
      <c r="I722" s="113"/>
      <c r="J722" s="114"/>
    </row>
    <row r="723" spans="1:10" ht="15">
      <c r="A723" s="68" t="s">
        <v>308</v>
      </c>
      <c r="B723" s="19" t="s">
        <v>92</v>
      </c>
      <c r="C723" s="15" t="s">
        <v>813</v>
      </c>
      <c r="D723" s="27">
        <f aca="true" t="shared" si="28" ref="D723:I723">D724+D727+D730</f>
        <v>0</v>
      </c>
      <c r="E723" s="27">
        <f t="shared" si="28"/>
        <v>0</v>
      </c>
      <c r="F723" s="27">
        <f t="shared" si="28"/>
        <v>0</v>
      </c>
      <c r="G723" s="27">
        <f t="shared" si="28"/>
        <v>0</v>
      </c>
      <c r="H723" s="27">
        <f t="shared" si="28"/>
        <v>0</v>
      </c>
      <c r="I723" s="27">
        <f t="shared" si="28"/>
        <v>0</v>
      </c>
      <c r="J723" s="27">
        <f>D723+H723</f>
        <v>0</v>
      </c>
    </row>
    <row r="724" spans="1:10" ht="24">
      <c r="A724" s="16" t="s">
        <v>309</v>
      </c>
      <c r="B724" s="17" t="s">
        <v>569</v>
      </c>
      <c r="C724" s="14" t="s">
        <v>814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f>D724+H724</f>
        <v>0</v>
      </c>
    </row>
    <row r="725" spans="1:10" ht="14.25" customHeight="1">
      <c r="A725" s="100" t="s">
        <v>570</v>
      </c>
      <c r="B725" s="100"/>
      <c r="C725" s="100"/>
      <c r="D725" s="100"/>
      <c r="E725" s="100"/>
      <c r="F725" s="100"/>
      <c r="G725" s="100"/>
      <c r="H725" s="100"/>
      <c r="I725" s="100"/>
      <c r="J725" s="101"/>
    </row>
    <row r="726" spans="1:10" ht="25.5" customHeight="1">
      <c r="A726" s="109" t="s">
        <v>892</v>
      </c>
      <c r="B726" s="110"/>
      <c r="C726" s="110"/>
      <c r="D726" s="110"/>
      <c r="E726" s="110"/>
      <c r="F726" s="110"/>
      <c r="G726" s="110"/>
      <c r="H726" s="110"/>
      <c r="I726" s="110"/>
      <c r="J726" s="111"/>
    </row>
    <row r="727" spans="1:10" ht="24" customHeight="1">
      <c r="A727" s="16" t="s">
        <v>567</v>
      </c>
      <c r="B727" s="17" t="s">
        <v>571</v>
      </c>
      <c r="C727" s="14" t="s">
        <v>815</v>
      </c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f>D727+H727</f>
        <v>0</v>
      </c>
    </row>
    <row r="728" spans="1:10" ht="14.25" customHeight="1">
      <c r="A728" s="100" t="s">
        <v>572</v>
      </c>
      <c r="B728" s="100"/>
      <c r="C728" s="100"/>
      <c r="D728" s="100"/>
      <c r="E728" s="100"/>
      <c r="F728" s="100"/>
      <c r="G728" s="100"/>
      <c r="H728" s="100"/>
      <c r="I728" s="100"/>
      <c r="J728" s="101"/>
    </row>
    <row r="729" spans="1:10" ht="24.75" customHeight="1">
      <c r="A729" s="109" t="s">
        <v>893</v>
      </c>
      <c r="B729" s="110"/>
      <c r="C729" s="110"/>
      <c r="D729" s="110"/>
      <c r="E729" s="110"/>
      <c r="F729" s="110"/>
      <c r="G729" s="110"/>
      <c r="H729" s="110"/>
      <c r="I729" s="110"/>
      <c r="J729" s="111"/>
    </row>
    <row r="730" spans="1:10" ht="22.5" customHeight="1">
      <c r="A730" s="16" t="s">
        <v>568</v>
      </c>
      <c r="B730" s="17" t="s">
        <v>370</v>
      </c>
      <c r="C730" s="14" t="s">
        <v>814</v>
      </c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f>D730+H730</f>
        <v>0</v>
      </c>
    </row>
    <row r="731" spans="1:10" ht="12" customHeight="1">
      <c r="A731" s="100" t="s">
        <v>573</v>
      </c>
      <c r="B731" s="100"/>
      <c r="C731" s="100"/>
      <c r="D731" s="100"/>
      <c r="E731" s="100"/>
      <c r="F731" s="100"/>
      <c r="G731" s="100"/>
      <c r="H731" s="100"/>
      <c r="I731" s="100"/>
      <c r="J731" s="101"/>
    </row>
    <row r="732" spans="1:10" ht="38.25" customHeight="1">
      <c r="A732" s="109" t="s">
        <v>894</v>
      </c>
      <c r="B732" s="110"/>
      <c r="C732" s="110"/>
      <c r="D732" s="110"/>
      <c r="E732" s="110"/>
      <c r="F732" s="110"/>
      <c r="G732" s="110"/>
      <c r="H732" s="110"/>
      <c r="I732" s="110"/>
      <c r="J732" s="111"/>
    </row>
    <row r="733" spans="1:10" ht="12.75" customHeight="1">
      <c r="A733" s="112" t="s">
        <v>574</v>
      </c>
      <c r="B733" s="113"/>
      <c r="C733" s="113"/>
      <c r="D733" s="113"/>
      <c r="E733" s="113"/>
      <c r="F733" s="113"/>
      <c r="G733" s="113"/>
      <c r="H733" s="113"/>
      <c r="I733" s="113"/>
      <c r="J733" s="114"/>
    </row>
    <row r="734" spans="1:10" ht="14.25" customHeight="1">
      <c r="A734" s="19" t="s">
        <v>310</v>
      </c>
      <c r="B734" s="19" t="s">
        <v>313</v>
      </c>
      <c r="C734" s="15" t="s">
        <v>814</v>
      </c>
      <c r="D734" s="27">
        <f aca="true" t="shared" si="29" ref="D734:I734">D735+D740</f>
        <v>0</v>
      </c>
      <c r="E734" s="27">
        <f t="shared" si="29"/>
        <v>0</v>
      </c>
      <c r="F734" s="27">
        <f t="shared" si="29"/>
        <v>0</v>
      </c>
      <c r="G734" s="27">
        <f t="shared" si="29"/>
        <v>0</v>
      </c>
      <c r="H734" s="27">
        <f t="shared" si="29"/>
        <v>0</v>
      </c>
      <c r="I734" s="27">
        <f t="shared" si="29"/>
        <v>0</v>
      </c>
      <c r="J734" s="27">
        <f>D734+H734</f>
        <v>0</v>
      </c>
    </row>
    <row r="735" spans="1:10" ht="15">
      <c r="A735" s="16" t="s">
        <v>311</v>
      </c>
      <c r="B735" s="17" t="s">
        <v>314</v>
      </c>
      <c r="C735" s="14" t="s">
        <v>813</v>
      </c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f>D735+H735</f>
        <v>0</v>
      </c>
    </row>
    <row r="736" spans="1:10" ht="12.75" customHeight="1">
      <c r="A736" s="100" t="s">
        <v>575</v>
      </c>
      <c r="B736" s="100"/>
      <c r="C736" s="100"/>
      <c r="D736" s="100"/>
      <c r="E736" s="100"/>
      <c r="F736" s="100"/>
      <c r="G736" s="100"/>
      <c r="H736" s="100"/>
      <c r="I736" s="100"/>
      <c r="J736" s="101"/>
    </row>
    <row r="737" spans="1:10" ht="26.25" customHeight="1">
      <c r="A737" s="109" t="s">
        <v>828</v>
      </c>
      <c r="B737" s="110"/>
      <c r="C737" s="110"/>
      <c r="D737" s="110"/>
      <c r="E737" s="110"/>
      <c r="F737" s="110"/>
      <c r="G737" s="110"/>
      <c r="H737" s="110"/>
      <c r="I737" s="110"/>
      <c r="J737" s="111"/>
    </row>
    <row r="738" spans="1:10" ht="12.75" customHeight="1">
      <c r="A738" s="142" t="s">
        <v>371</v>
      </c>
      <c r="B738" s="142"/>
      <c r="C738" s="142"/>
      <c r="D738" s="142"/>
      <c r="E738" s="142"/>
      <c r="F738" s="142"/>
      <c r="G738" s="142"/>
      <c r="H738" s="142"/>
      <c r="I738" s="142"/>
      <c r="J738" s="142"/>
    </row>
    <row r="739" spans="1:10" ht="15">
      <c r="A739" s="105" t="s">
        <v>889</v>
      </c>
      <c r="B739" s="143"/>
      <c r="C739" s="143"/>
      <c r="D739" s="143"/>
      <c r="E739" s="143"/>
      <c r="F739" s="143"/>
      <c r="G739" s="143"/>
      <c r="H739" s="143"/>
      <c r="I739" s="143"/>
      <c r="J739" s="144"/>
    </row>
    <row r="740" spans="1:11" ht="15">
      <c r="A740" s="16" t="s">
        <v>312</v>
      </c>
      <c r="B740" s="17" t="s">
        <v>315</v>
      </c>
      <c r="C740" s="14" t="s">
        <v>815</v>
      </c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f>D740+H740</f>
        <v>0</v>
      </c>
      <c r="K740" s="11"/>
    </row>
    <row r="741" spans="1:11" ht="15.75" customHeight="1">
      <c r="A741" s="100" t="s">
        <v>572</v>
      </c>
      <c r="B741" s="100"/>
      <c r="C741" s="100"/>
      <c r="D741" s="100"/>
      <c r="E741" s="100"/>
      <c r="F741" s="100"/>
      <c r="G741" s="100"/>
      <c r="H741" s="100"/>
      <c r="I741" s="100"/>
      <c r="J741" s="101"/>
      <c r="K741" s="11"/>
    </row>
    <row r="742" spans="1:11" ht="36.75" customHeight="1">
      <c r="A742" s="109" t="s">
        <v>829</v>
      </c>
      <c r="B742" s="110"/>
      <c r="C742" s="110"/>
      <c r="D742" s="110"/>
      <c r="E742" s="110"/>
      <c r="F742" s="110"/>
      <c r="G742" s="110"/>
      <c r="H742" s="110"/>
      <c r="I742" s="110"/>
      <c r="J742" s="111"/>
      <c r="K742" s="11"/>
    </row>
    <row r="743" spans="1:10" ht="15">
      <c r="A743" s="142" t="s">
        <v>372</v>
      </c>
      <c r="B743" s="142"/>
      <c r="C743" s="142"/>
      <c r="D743" s="142"/>
      <c r="E743" s="142"/>
      <c r="F743" s="142"/>
      <c r="G743" s="142"/>
      <c r="H743" s="142"/>
      <c r="I743" s="142"/>
      <c r="J743" s="142"/>
    </row>
    <row r="744" spans="1:10" ht="36" customHeight="1">
      <c r="A744" s="105" t="s">
        <v>890</v>
      </c>
      <c r="B744" s="143"/>
      <c r="C744" s="143"/>
      <c r="D744" s="143"/>
      <c r="E744" s="143"/>
      <c r="F744" s="143"/>
      <c r="G744" s="143"/>
      <c r="H744" s="143"/>
      <c r="I744" s="143"/>
      <c r="J744" s="144"/>
    </row>
    <row r="746" spans="1:10" ht="15">
      <c r="A746" s="189" t="s">
        <v>155</v>
      </c>
      <c r="B746" s="189"/>
      <c r="C746" s="189"/>
      <c r="D746" s="189"/>
      <c r="E746" s="189"/>
      <c r="F746" s="189"/>
      <c r="G746" s="189"/>
      <c r="H746" s="189"/>
      <c r="I746" s="189"/>
      <c r="J746" s="189"/>
    </row>
    <row r="748" ht="15">
      <c r="B748" s="6" t="s">
        <v>156</v>
      </c>
    </row>
    <row r="749" ht="15">
      <c r="B749" s="6" t="s">
        <v>157</v>
      </c>
    </row>
  </sheetData>
  <mergeCells count="632">
    <mergeCell ref="A451:J451"/>
    <mergeCell ref="A454:J454"/>
    <mergeCell ref="A221:J221"/>
    <mergeCell ref="A299:J299"/>
    <mergeCell ref="A331:J331"/>
    <mergeCell ref="A288:J288"/>
    <mergeCell ref="A336:J336"/>
    <mergeCell ref="A86:J86"/>
    <mergeCell ref="A97:J97"/>
    <mergeCell ref="A116:J116"/>
    <mergeCell ref="A121:J121"/>
    <mergeCell ref="A126:J126"/>
    <mergeCell ref="A132:J132"/>
    <mergeCell ref="A146:J146"/>
    <mergeCell ref="A161:J161"/>
    <mergeCell ref="A172:J172"/>
    <mergeCell ref="A90:J90"/>
    <mergeCell ref="A94:J94"/>
    <mergeCell ref="A91:J91"/>
    <mergeCell ref="A98:J98"/>
    <mergeCell ref="A100:J100"/>
    <mergeCell ref="A112:J112"/>
    <mergeCell ref="A111:J111"/>
    <mergeCell ref="A102:J102"/>
    <mergeCell ref="A104:J104"/>
    <mergeCell ref="A106:J106"/>
    <mergeCell ref="A108:J108"/>
    <mergeCell ref="A110:J110"/>
    <mergeCell ref="A105:J105"/>
    <mergeCell ref="A107:J107"/>
    <mergeCell ref="A109:J109"/>
    <mergeCell ref="A661:J661"/>
    <mergeCell ref="A666:J666"/>
    <mergeCell ref="A667:J667"/>
    <mergeCell ref="A613:J613"/>
    <mergeCell ref="A617:J617"/>
    <mergeCell ref="A618:J618"/>
    <mergeCell ref="A622:J622"/>
    <mergeCell ref="A623:J623"/>
    <mergeCell ref="A631:J631"/>
    <mergeCell ref="A632:J632"/>
    <mergeCell ref="A637:J637"/>
    <mergeCell ref="A638:J638"/>
    <mergeCell ref="A651:J651"/>
    <mergeCell ref="A625:J625"/>
    <mergeCell ref="A615:J615"/>
    <mergeCell ref="A662:J662"/>
    <mergeCell ref="A634:J634"/>
    <mergeCell ref="A646:J646"/>
    <mergeCell ref="A656:J656"/>
    <mergeCell ref="A641:J641"/>
    <mergeCell ref="A626:J626"/>
    <mergeCell ref="A663:J663"/>
    <mergeCell ref="A559:J559"/>
    <mergeCell ref="A564:J564"/>
    <mergeCell ref="A565:J565"/>
    <mergeCell ref="A555:J555"/>
    <mergeCell ref="A553:J553"/>
    <mergeCell ref="A644:J644"/>
    <mergeCell ref="A645:J645"/>
    <mergeCell ref="A660:J660"/>
    <mergeCell ref="A571:J571"/>
    <mergeCell ref="A572:J572"/>
    <mergeCell ref="A576:J576"/>
    <mergeCell ref="A577:J577"/>
    <mergeCell ref="A582:J582"/>
    <mergeCell ref="A583:J583"/>
    <mergeCell ref="A624:J624"/>
    <mergeCell ref="A647:J647"/>
    <mergeCell ref="A658:J658"/>
    <mergeCell ref="A653:J653"/>
    <mergeCell ref="A655:J655"/>
    <mergeCell ref="A657:J657"/>
    <mergeCell ref="A650:J650"/>
    <mergeCell ref="A652:J652"/>
    <mergeCell ref="A654:J654"/>
    <mergeCell ref="A607:J607"/>
    <mergeCell ref="A360:J360"/>
    <mergeCell ref="A538:J538"/>
    <mergeCell ref="A534:J534"/>
    <mergeCell ref="A536:J536"/>
    <mergeCell ref="A537:J537"/>
    <mergeCell ref="A521:J521"/>
    <mergeCell ref="A496:J496"/>
    <mergeCell ref="A497:J497"/>
    <mergeCell ref="A498:J498"/>
    <mergeCell ref="A500:J500"/>
    <mergeCell ref="A501:J501"/>
    <mergeCell ref="A502:J502"/>
    <mergeCell ref="A507:J507"/>
    <mergeCell ref="A510:J510"/>
    <mergeCell ref="A513:J513"/>
    <mergeCell ref="A508:J508"/>
    <mergeCell ref="A511:J511"/>
    <mergeCell ref="A532:J532"/>
    <mergeCell ref="A517:J517"/>
    <mergeCell ref="A518:J518"/>
    <mergeCell ref="A522:J522"/>
    <mergeCell ref="A529:J529"/>
    <mergeCell ref="A526:J526"/>
    <mergeCell ref="A527:J527"/>
    <mergeCell ref="A452:J452"/>
    <mergeCell ref="D455:J455"/>
    <mergeCell ref="A456:J456"/>
    <mergeCell ref="A459:J459"/>
    <mergeCell ref="A531:J531"/>
    <mergeCell ref="A390:J390"/>
    <mergeCell ref="A409:J409"/>
    <mergeCell ref="A415:J415"/>
    <mergeCell ref="A485:J485"/>
    <mergeCell ref="A491:J491"/>
    <mergeCell ref="A406:J406"/>
    <mergeCell ref="A528:J528"/>
    <mergeCell ref="A482:J482"/>
    <mergeCell ref="D504:J504"/>
    <mergeCell ref="A469:J469"/>
    <mergeCell ref="D470:J470"/>
    <mergeCell ref="A472:J472"/>
    <mergeCell ref="A478:J478"/>
    <mergeCell ref="A479:J479"/>
    <mergeCell ref="A471:J471"/>
    <mergeCell ref="A474:J474"/>
    <mergeCell ref="A477:J477"/>
    <mergeCell ref="A450:J450"/>
    <mergeCell ref="A461:J461"/>
    <mergeCell ref="A516:J516"/>
    <mergeCell ref="A519:J519"/>
    <mergeCell ref="A489:J489"/>
    <mergeCell ref="A533:J533"/>
    <mergeCell ref="A457:J457"/>
    <mergeCell ref="A458:J458"/>
    <mergeCell ref="A453:J453"/>
    <mergeCell ref="D460:J460"/>
    <mergeCell ref="A462:J462"/>
    <mergeCell ref="D465:J465"/>
    <mergeCell ref="A466:J466"/>
    <mergeCell ref="A464:J464"/>
    <mergeCell ref="A467:J467"/>
    <mergeCell ref="A468:J468"/>
    <mergeCell ref="D317:J317"/>
    <mergeCell ref="A318:J318"/>
    <mergeCell ref="A320:J320"/>
    <mergeCell ref="A321:J321"/>
    <mergeCell ref="A315:J315"/>
    <mergeCell ref="A343:J343"/>
    <mergeCell ref="A323:J323"/>
    <mergeCell ref="A335:J335"/>
    <mergeCell ref="A340:J340"/>
    <mergeCell ref="A333:J333"/>
    <mergeCell ref="A447:J447"/>
    <mergeCell ref="A419:J419"/>
    <mergeCell ref="A405:J405"/>
    <mergeCell ref="A444:J444"/>
    <mergeCell ref="A420:J420"/>
    <mergeCell ref="A424:J424"/>
    <mergeCell ref="A426:J426"/>
    <mergeCell ref="A429:J429"/>
    <mergeCell ref="A398:J398"/>
    <mergeCell ref="A400:J400"/>
    <mergeCell ref="A402:J402"/>
    <mergeCell ref="A397:J397"/>
    <mergeCell ref="D377:J377"/>
    <mergeCell ref="A380:J380"/>
    <mergeCell ref="A355:J355"/>
    <mergeCell ref="D494:J494"/>
    <mergeCell ref="A495:J495"/>
    <mergeCell ref="A439:J439"/>
    <mergeCell ref="A392:J392"/>
    <mergeCell ref="A394:J394"/>
    <mergeCell ref="A396:J396"/>
    <mergeCell ref="A423:J423"/>
    <mergeCell ref="A416:J416"/>
    <mergeCell ref="A430:J430"/>
    <mergeCell ref="A417:J417"/>
    <mergeCell ref="A438:J438"/>
    <mergeCell ref="A414:J414"/>
    <mergeCell ref="A425:J425"/>
    <mergeCell ref="A428:J428"/>
    <mergeCell ref="A431:J431"/>
    <mergeCell ref="A434:J434"/>
    <mergeCell ref="A435:J435"/>
    <mergeCell ref="A410:J410"/>
    <mergeCell ref="D407:J407"/>
    <mergeCell ref="A399:J399"/>
    <mergeCell ref="A481:J481"/>
    <mergeCell ref="A484:J484"/>
    <mergeCell ref="A272:J272"/>
    <mergeCell ref="A229:J229"/>
    <mergeCell ref="A234:J234"/>
    <mergeCell ref="A263:J263"/>
    <mergeCell ref="A445:J445"/>
    <mergeCell ref="A480:J480"/>
    <mergeCell ref="A473:J473"/>
    <mergeCell ref="A363:J363"/>
    <mergeCell ref="A373:J373"/>
    <mergeCell ref="A378:J378"/>
    <mergeCell ref="A389:J389"/>
    <mergeCell ref="A341:J341"/>
    <mergeCell ref="A349:J349"/>
    <mergeCell ref="A364:J364"/>
    <mergeCell ref="A374:J374"/>
    <mergeCell ref="A379:J379"/>
    <mergeCell ref="A357:J357"/>
    <mergeCell ref="D356:J356"/>
    <mergeCell ref="D362:J362"/>
    <mergeCell ref="A342:J342"/>
    <mergeCell ref="A344:J344"/>
    <mergeCell ref="A358:J358"/>
    <mergeCell ref="A524:J524"/>
    <mergeCell ref="A595:J595"/>
    <mergeCell ref="A440:J440"/>
    <mergeCell ref="A463:J463"/>
    <mergeCell ref="A523:J523"/>
    <mergeCell ref="A492:J492"/>
    <mergeCell ref="A505:J505"/>
    <mergeCell ref="A486:J486"/>
    <mergeCell ref="A441:J441"/>
    <mergeCell ref="A446:J446"/>
    <mergeCell ref="A449:J449"/>
    <mergeCell ref="A487:J487"/>
    <mergeCell ref="A490:J490"/>
    <mergeCell ref="A503:J503"/>
    <mergeCell ref="A506:J506"/>
    <mergeCell ref="A512:J512"/>
    <mergeCell ref="A548:J548"/>
    <mergeCell ref="A545:J545"/>
    <mergeCell ref="A539:J539"/>
    <mergeCell ref="A546:J546"/>
    <mergeCell ref="A547:J547"/>
    <mergeCell ref="A540:J540"/>
    <mergeCell ref="A561:J561"/>
    <mergeCell ref="A567:J567"/>
    <mergeCell ref="A123:J123"/>
    <mergeCell ref="A266:J266"/>
    <mergeCell ref="A218:J218"/>
    <mergeCell ref="A217:J217"/>
    <mergeCell ref="A222:J222"/>
    <mergeCell ref="A245:J245"/>
    <mergeCell ref="A247:J247"/>
    <mergeCell ref="A265:J265"/>
    <mergeCell ref="A157:J157"/>
    <mergeCell ref="A162:J162"/>
    <mergeCell ref="A164:J164"/>
    <mergeCell ref="A168:J168"/>
    <mergeCell ref="A127:J127"/>
    <mergeCell ref="A155:J155"/>
    <mergeCell ref="A176:J176"/>
    <mergeCell ref="A181:J181"/>
    <mergeCell ref="A133:J133"/>
    <mergeCell ref="A135:J135"/>
    <mergeCell ref="A137:J137"/>
    <mergeCell ref="A139:J139"/>
    <mergeCell ref="A199:J199"/>
    <mergeCell ref="A200:J200"/>
    <mergeCell ref="A201:J201"/>
    <mergeCell ref="A205:J205"/>
    <mergeCell ref="A668:J668"/>
    <mergeCell ref="A670:J670"/>
    <mergeCell ref="A649:J649"/>
    <mergeCell ref="A82:J82"/>
    <mergeCell ref="A87:J87"/>
    <mergeCell ref="A67:J67"/>
    <mergeCell ref="A46:J46"/>
    <mergeCell ref="A62:J62"/>
    <mergeCell ref="A58:J58"/>
    <mergeCell ref="A76:J76"/>
    <mergeCell ref="A47:J47"/>
    <mergeCell ref="A49:J49"/>
    <mergeCell ref="A52:J52"/>
    <mergeCell ref="A61:J61"/>
    <mergeCell ref="A51:J51"/>
    <mergeCell ref="A69:J69"/>
    <mergeCell ref="A71:J71"/>
    <mergeCell ref="A75:J75"/>
    <mergeCell ref="A66:J66"/>
    <mergeCell ref="A68:J68"/>
    <mergeCell ref="A77:J77"/>
    <mergeCell ref="A79:J79"/>
    <mergeCell ref="A60:J60"/>
    <mergeCell ref="A65:J65"/>
    <mergeCell ref="A746:J746"/>
    <mergeCell ref="D287:J287"/>
    <mergeCell ref="D294:J294"/>
    <mergeCell ref="D303:J303"/>
    <mergeCell ref="D327:J327"/>
    <mergeCell ref="D322:J322"/>
    <mergeCell ref="A295:J295"/>
    <mergeCell ref="D367:J367"/>
    <mergeCell ref="A365:J365"/>
    <mergeCell ref="A350:J350"/>
    <mergeCell ref="A337:J337"/>
    <mergeCell ref="A330:J330"/>
    <mergeCell ref="A332:J332"/>
    <mergeCell ref="A418:J418"/>
    <mergeCell ref="A633:J633"/>
    <mergeCell ref="A639:J639"/>
    <mergeCell ref="A713:J713"/>
    <mergeCell ref="A628:J628"/>
    <mergeCell ref="A640:J640"/>
    <mergeCell ref="A629:J629"/>
    <mergeCell ref="A627:J627"/>
    <mergeCell ref="A609:J609"/>
    <mergeCell ref="A614:J614"/>
    <mergeCell ref="A619:J619"/>
    <mergeCell ref="A591:J591"/>
    <mergeCell ref="A586:J586"/>
    <mergeCell ref="A592:J592"/>
    <mergeCell ref="A589:J589"/>
    <mergeCell ref="A590:J590"/>
    <mergeCell ref="A599:J599"/>
    <mergeCell ref="A600:J600"/>
    <mergeCell ref="A612:J612"/>
    <mergeCell ref="A594:J594"/>
    <mergeCell ref="A15:J15"/>
    <mergeCell ref="A17:J17"/>
    <mergeCell ref="A19:J19"/>
    <mergeCell ref="A21:J21"/>
    <mergeCell ref="A23:J23"/>
    <mergeCell ref="A25:J25"/>
    <mergeCell ref="D359:J359"/>
    <mergeCell ref="A74:J74"/>
    <mergeCell ref="A78:J78"/>
    <mergeCell ref="A37:J37"/>
    <mergeCell ref="A39:J39"/>
    <mergeCell ref="A41:J41"/>
    <mergeCell ref="A43:J43"/>
    <mergeCell ref="A53:J53"/>
    <mergeCell ref="A57:J57"/>
    <mergeCell ref="A55:J55"/>
    <mergeCell ref="A48:J48"/>
    <mergeCell ref="A80:J80"/>
    <mergeCell ref="A45:J45"/>
    <mergeCell ref="A196:J196"/>
    <mergeCell ref="A252:J252"/>
    <mergeCell ref="A184:J184"/>
    <mergeCell ref="A194:J194"/>
    <mergeCell ref="A198:J198"/>
    <mergeCell ref="A56:J56"/>
    <mergeCell ref="A50:J50"/>
    <mergeCell ref="A59:J59"/>
    <mergeCell ref="A9:J9"/>
    <mergeCell ref="B5:B7"/>
    <mergeCell ref="A5:A7"/>
    <mergeCell ref="H6:H7"/>
    <mergeCell ref="I6:I7"/>
    <mergeCell ref="D5:J5"/>
    <mergeCell ref="D6:D7"/>
    <mergeCell ref="C5:C7"/>
    <mergeCell ref="J6:J7"/>
    <mergeCell ref="E6:G6"/>
    <mergeCell ref="A14:J14"/>
    <mergeCell ref="A16:J16"/>
    <mergeCell ref="A18:J18"/>
    <mergeCell ref="A22:J22"/>
    <mergeCell ref="A24:J24"/>
    <mergeCell ref="A26:J26"/>
    <mergeCell ref="A31:J31"/>
    <mergeCell ref="A33:J33"/>
    <mergeCell ref="A35:J35"/>
    <mergeCell ref="A20:J20"/>
    <mergeCell ref="A34:J34"/>
    <mergeCell ref="A32:J32"/>
    <mergeCell ref="A27:J27"/>
    <mergeCell ref="A722:J722"/>
    <mergeCell ref="A686:J686"/>
    <mergeCell ref="A692:J692"/>
    <mergeCell ref="A687:J687"/>
    <mergeCell ref="A544:J544"/>
    <mergeCell ref="A550:J550"/>
    <mergeCell ref="A551:J551"/>
    <mergeCell ref="A552:J552"/>
    <mergeCell ref="A560:J560"/>
    <mergeCell ref="A584:J584"/>
    <mergeCell ref="A608:J608"/>
    <mergeCell ref="A566:J566"/>
    <mergeCell ref="A605:J605"/>
    <mergeCell ref="A606:J606"/>
    <mergeCell ref="A568:J568"/>
    <mergeCell ref="A573:J573"/>
    <mergeCell ref="A578:J578"/>
    <mergeCell ref="A597:J597"/>
    <mergeCell ref="A554:J554"/>
    <mergeCell ref="A672:J672"/>
    <mergeCell ref="A671:J671"/>
    <mergeCell ref="A669:J669"/>
    <mergeCell ref="A707:J707"/>
    <mergeCell ref="A708:J708"/>
    <mergeCell ref="A361:J361"/>
    <mergeCell ref="A366:J366"/>
    <mergeCell ref="A369:J369"/>
    <mergeCell ref="A371:J371"/>
    <mergeCell ref="A376:J376"/>
    <mergeCell ref="A381:J381"/>
    <mergeCell ref="A385:J385"/>
    <mergeCell ref="A436:J436"/>
    <mergeCell ref="A375:J375"/>
    <mergeCell ref="A368:J368"/>
    <mergeCell ref="A370:J370"/>
    <mergeCell ref="A403:J403"/>
    <mergeCell ref="A408:J408"/>
    <mergeCell ref="A411:J411"/>
    <mergeCell ref="A404:J404"/>
    <mergeCell ref="A433:J433"/>
    <mergeCell ref="A391:J391"/>
    <mergeCell ref="A393:J393"/>
    <mergeCell ref="A395:J395"/>
    <mergeCell ref="A401:J401"/>
    <mergeCell ref="A596:J596"/>
    <mergeCell ref="A601:J601"/>
    <mergeCell ref="A693:J693"/>
    <mergeCell ref="A695:J695"/>
    <mergeCell ref="A386:J386"/>
    <mergeCell ref="D339:J339"/>
    <mergeCell ref="A721:J721"/>
    <mergeCell ref="A694:J694"/>
    <mergeCell ref="A696:J696"/>
    <mergeCell ref="A715:J715"/>
    <mergeCell ref="A720:J720"/>
    <mergeCell ref="A698:J698"/>
    <mergeCell ref="A704:J704"/>
    <mergeCell ref="A709:J709"/>
    <mergeCell ref="A711:J711"/>
    <mergeCell ref="A718:J718"/>
    <mergeCell ref="A719:J719"/>
    <mergeCell ref="A697:J697"/>
    <mergeCell ref="A699:J699"/>
    <mergeCell ref="A705:J705"/>
    <mergeCell ref="A710:J710"/>
    <mergeCell ref="A712:J712"/>
    <mergeCell ref="A714:J714"/>
    <mergeCell ref="A702:J702"/>
    <mergeCell ref="A716:J716"/>
    <mergeCell ref="A703:J703"/>
    <mergeCell ref="A743:J743"/>
    <mergeCell ref="A744:J744"/>
    <mergeCell ref="A291:J291"/>
    <mergeCell ref="A293:J293"/>
    <mergeCell ref="A296:J296"/>
    <mergeCell ref="A298:J298"/>
    <mergeCell ref="A300:J300"/>
    <mergeCell ref="A307:J307"/>
    <mergeCell ref="A309:J309"/>
    <mergeCell ref="A311:J311"/>
    <mergeCell ref="A316:J316"/>
    <mergeCell ref="A326:J326"/>
    <mergeCell ref="A328:J328"/>
    <mergeCell ref="A352:J352"/>
    <mergeCell ref="A354:J354"/>
    <mergeCell ref="A353:J353"/>
    <mergeCell ref="A738:J738"/>
    <mergeCell ref="A739:J739"/>
    <mergeCell ref="D347:J347"/>
    <mergeCell ref="A384:J384"/>
    <mergeCell ref="A345:J345"/>
    <mergeCell ref="A348:J348"/>
    <mergeCell ref="A543:J543"/>
    <mergeCell ref="A310:J310"/>
    <mergeCell ref="A215:J215"/>
    <mergeCell ref="A216:J216"/>
    <mergeCell ref="A270:J270"/>
    <mergeCell ref="A153:J153"/>
    <mergeCell ref="A163:J163"/>
    <mergeCell ref="A207:J207"/>
    <mergeCell ref="A214:J214"/>
    <mergeCell ref="A185:J185"/>
    <mergeCell ref="A190:J190"/>
    <mergeCell ref="A206:J206"/>
    <mergeCell ref="A208:J208"/>
    <mergeCell ref="A213:J213"/>
    <mergeCell ref="A204:J204"/>
    <mergeCell ref="A211:J211"/>
    <mergeCell ref="A178:J178"/>
    <mergeCell ref="A189:J189"/>
    <mergeCell ref="A183:J183"/>
    <mergeCell ref="A12:J12"/>
    <mergeCell ref="A13:J13"/>
    <mergeCell ref="A29:J29"/>
    <mergeCell ref="A30:J30"/>
    <mergeCell ref="A64:J64"/>
    <mergeCell ref="A85:J85"/>
    <mergeCell ref="A96:J96"/>
    <mergeCell ref="A115:J115"/>
    <mergeCell ref="A120:J120"/>
    <mergeCell ref="A118:J118"/>
    <mergeCell ref="A92:J92"/>
    <mergeCell ref="A93:J93"/>
    <mergeCell ref="A99:J99"/>
    <mergeCell ref="A101:J101"/>
    <mergeCell ref="A103:J103"/>
    <mergeCell ref="A81:J81"/>
    <mergeCell ref="A83:J83"/>
    <mergeCell ref="A70:J70"/>
    <mergeCell ref="A36:J36"/>
    <mergeCell ref="A38:J38"/>
    <mergeCell ref="A40:J40"/>
    <mergeCell ref="A42:J42"/>
    <mergeCell ref="A44:J44"/>
    <mergeCell ref="A54:J54"/>
    <mergeCell ref="A88:J88"/>
    <mergeCell ref="A89:J89"/>
    <mergeCell ref="A125:J125"/>
    <mergeCell ref="A131:J131"/>
    <mergeCell ref="A145:J145"/>
    <mergeCell ref="A160:J160"/>
    <mergeCell ref="A171:J171"/>
    <mergeCell ref="A195:J195"/>
    <mergeCell ref="A188:J188"/>
    <mergeCell ref="A193:J193"/>
    <mergeCell ref="A186:J186"/>
    <mergeCell ref="A191:J191"/>
    <mergeCell ref="A122:J122"/>
    <mergeCell ref="A180:J180"/>
    <mergeCell ref="A113:J113"/>
    <mergeCell ref="A117:J117"/>
    <mergeCell ref="A134:J134"/>
    <mergeCell ref="A136:J136"/>
    <mergeCell ref="A138:J138"/>
    <mergeCell ref="A140:J140"/>
    <mergeCell ref="A142:J142"/>
    <mergeCell ref="A166:J166"/>
    <mergeCell ref="A148:J148"/>
    <mergeCell ref="A150:J150"/>
    <mergeCell ref="A141:J141"/>
    <mergeCell ref="A175:J175"/>
    <mergeCell ref="A167:J167"/>
    <mergeCell ref="A156:J156"/>
    <mergeCell ref="A128:J128"/>
    <mergeCell ref="A152:J152"/>
    <mergeCell ref="A154:J154"/>
    <mergeCell ref="A158:J158"/>
    <mergeCell ref="A174:J174"/>
    <mergeCell ref="A173:J173"/>
    <mergeCell ref="A165:J165"/>
    <mergeCell ref="A147:J147"/>
    <mergeCell ref="A149:J149"/>
    <mergeCell ref="A151:J151"/>
    <mergeCell ref="A179:J179"/>
    <mergeCell ref="A276:J276"/>
    <mergeCell ref="A281:J281"/>
    <mergeCell ref="A220:J220"/>
    <mergeCell ref="A226:J226"/>
    <mergeCell ref="A231:J231"/>
    <mergeCell ref="A236:J236"/>
    <mergeCell ref="A241:J241"/>
    <mergeCell ref="A250:J250"/>
    <mergeCell ref="A255:J255"/>
    <mergeCell ref="A261:J261"/>
    <mergeCell ref="A268:J268"/>
    <mergeCell ref="A238:J238"/>
    <mergeCell ref="A243:J243"/>
    <mergeCell ref="A239:J239"/>
    <mergeCell ref="A257:J257"/>
    <mergeCell ref="A258:J258"/>
    <mergeCell ref="A278:J278"/>
    <mergeCell ref="A273:J273"/>
    <mergeCell ref="A253:J253"/>
    <mergeCell ref="A264:J264"/>
    <mergeCell ref="A271:J271"/>
    <mergeCell ref="A223:J223"/>
    <mergeCell ref="A246:J246"/>
    <mergeCell ref="A678:J678"/>
    <mergeCell ref="A679:J679"/>
    <mergeCell ref="A681:J681"/>
    <mergeCell ref="A680:J680"/>
    <mergeCell ref="A682:J682"/>
    <mergeCell ref="A329:J329"/>
    <mergeCell ref="A277:J277"/>
    <mergeCell ref="A282:J282"/>
    <mergeCell ref="A289:J289"/>
    <mergeCell ref="A301:J301"/>
    <mergeCell ref="A302:J302"/>
    <mergeCell ref="A305:J305"/>
    <mergeCell ref="A314:J314"/>
    <mergeCell ref="A319:J319"/>
    <mergeCell ref="A324:J324"/>
    <mergeCell ref="A351:J351"/>
    <mergeCell ref="D334:J334"/>
    <mergeCell ref="A338:J338"/>
    <mergeCell ref="A558:J558"/>
    <mergeCell ref="A574:J574"/>
    <mergeCell ref="A579:J579"/>
    <mergeCell ref="A602:J602"/>
    <mergeCell ref="A620:J620"/>
    <mergeCell ref="A585:J585"/>
    <mergeCell ref="A269:J269"/>
    <mergeCell ref="A244:J244"/>
    <mergeCell ref="A233:J233"/>
    <mergeCell ref="A228:J228"/>
    <mergeCell ref="A742:J742"/>
    <mergeCell ref="A725:J725"/>
    <mergeCell ref="A726:J726"/>
    <mergeCell ref="A728:J728"/>
    <mergeCell ref="A729:J729"/>
    <mergeCell ref="A731:J731"/>
    <mergeCell ref="A732:J732"/>
    <mergeCell ref="A736:J736"/>
    <mergeCell ref="A737:J737"/>
    <mergeCell ref="A741:J741"/>
    <mergeCell ref="A733:J733"/>
    <mergeCell ref="A248:J248"/>
    <mergeCell ref="A684:J684"/>
    <mergeCell ref="A685:J685"/>
    <mergeCell ref="A690:J690"/>
    <mergeCell ref="A691:J691"/>
    <mergeCell ref="D674:J674"/>
    <mergeCell ref="A675:J675"/>
    <mergeCell ref="A676:J676"/>
    <mergeCell ref="A677:J677"/>
    <mergeCell ref="A72:J72"/>
    <mergeCell ref="A73:J73"/>
    <mergeCell ref="A306:J306"/>
    <mergeCell ref="A325:J325"/>
    <mergeCell ref="A279:J279"/>
    <mergeCell ref="A284:J284"/>
    <mergeCell ref="A297:J297"/>
    <mergeCell ref="A292:J292"/>
    <mergeCell ref="A308:J308"/>
    <mergeCell ref="A283:J283"/>
    <mergeCell ref="A285:J285"/>
    <mergeCell ref="A290:J290"/>
    <mergeCell ref="D286:J286"/>
    <mergeCell ref="D312:J312"/>
    <mergeCell ref="A304:J304"/>
    <mergeCell ref="A313:J313"/>
    <mergeCell ref="A212:J212"/>
    <mergeCell ref="A227:J227"/>
    <mergeCell ref="A232:J232"/>
    <mergeCell ref="A237:J237"/>
    <mergeCell ref="A242:J242"/>
    <mergeCell ref="A251:J251"/>
    <mergeCell ref="A256:J256"/>
    <mergeCell ref="A262:J26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2021-05-14T07:48:35Z</cp:lastPrinted>
  <dcterms:created xsi:type="dcterms:W3CDTF">2018-05-04T12:53:21Z</dcterms:created>
  <dcterms:modified xsi:type="dcterms:W3CDTF">2021-06-17T08:06:51Z</dcterms:modified>
  <cp:category/>
  <cp:version/>
  <cp:contentType/>
  <cp:contentStatus/>
</cp:coreProperties>
</file>