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activeTab="3"/>
  </bookViews>
  <sheets>
    <sheet name="использование средств 2020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2020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2020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17" i="5"/>
  <c r="D17"/>
  <c r="E50"/>
  <c r="E51"/>
  <c r="E52"/>
  <c r="E53"/>
  <c r="E54"/>
  <c r="E49"/>
  <c r="D50"/>
  <c r="D51"/>
  <c r="D52"/>
  <c r="D53"/>
  <c r="D54"/>
  <c r="D49"/>
  <c r="D46"/>
  <c r="D47"/>
  <c r="D45"/>
  <c r="E45"/>
  <c r="E46"/>
  <c r="E47"/>
  <c r="E72"/>
  <c r="D72"/>
  <c r="E44" l="1"/>
  <c r="D44"/>
  <c r="D13" l="1"/>
  <c r="E13"/>
  <c r="D14"/>
  <c r="E14"/>
  <c r="D16"/>
  <c r="E16"/>
  <c r="D18"/>
  <c r="E18"/>
  <c r="D19"/>
  <c r="E19"/>
  <c r="E12"/>
  <c r="D12"/>
  <c r="E74"/>
  <c r="D74"/>
  <c r="E76" l="1"/>
  <c r="E43" s="1"/>
  <c r="E75"/>
  <c r="E42" s="1"/>
  <c r="E33" s="1"/>
  <c r="E73"/>
  <c r="E71"/>
  <c r="E69"/>
  <c r="E68"/>
  <c r="E67"/>
  <c r="D68"/>
  <c r="D69"/>
  <c r="D71"/>
  <c r="D73"/>
  <c r="D75"/>
  <c r="D42" s="1"/>
  <c r="D33" s="1"/>
  <c r="D76"/>
  <c r="D43" s="1"/>
  <c r="D67"/>
  <c r="E77"/>
  <c r="D77"/>
  <c r="E66" l="1"/>
  <c r="D66"/>
  <c r="G12" i="4" l="1"/>
  <c r="H12"/>
  <c r="I12"/>
  <c r="G14"/>
  <c r="H14"/>
  <c r="I14"/>
  <c r="G16"/>
  <c r="H16"/>
  <c r="I16"/>
  <c r="G11" l="1"/>
  <c r="I11"/>
  <c r="H11"/>
  <c r="E55" i="5" l="1"/>
  <c r="D55"/>
  <c r="E32"/>
  <c r="D32"/>
  <c r="E31"/>
  <c r="E20" s="1"/>
  <c r="D31"/>
  <c r="D20" s="1"/>
  <c r="D21" l="1"/>
  <c r="E21"/>
  <c r="D22"/>
  <c r="E22"/>
  <c r="D11" l="1"/>
  <c r="E11"/>
</calcChain>
</file>

<file path=xl/sharedStrings.xml><?xml version="1.0" encoding="utf-8"?>
<sst xmlns="http://schemas.openxmlformats.org/spreadsheetml/2006/main" count="249" uniqueCount="129">
  <si>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</si>
  <si>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</si>
  <si>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</si>
  <si>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</si>
  <si>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</si>
  <si>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</si>
  <si>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</si>
  <si>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</si>
  <si>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</si>
  <si>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</si>
  <si>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</si>
  <si>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текущий год</t>
  </si>
  <si>
    <t>план</t>
  </si>
  <si>
    <t>фактическое значение на конец года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</si>
  <si>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</si>
  <si>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</si>
  <si>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</si>
  <si>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</si>
  <si>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</si>
  <si>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</si>
  <si>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</si>
  <si>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</si>
  <si>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год, предшествующий отчетному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</si>
  <si>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</si>
  <si>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</si>
  <si>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</si>
  <si>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1.3.</t>
  </si>
  <si>
    <t>2.</t>
  </si>
  <si>
    <t>3.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</si>
  <si>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</si>
  <si>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</si>
  <si>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</si>
  <si>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</si>
  <si>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</si>
  <si>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</si>
  <si>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</si>
  <si>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3.1.</t>
  </si>
  <si>
    <t>Подпрограмма "Доступная среда"</t>
  </si>
  <si>
    <t>Основное мероприятие "Адаптация приоритетных объектов и сфер жизнедеятельности инвалидов и других маломобильных групп населения"</t>
  </si>
  <si>
    <t>Основное мероприятие "Обеспечение деятельности в области труда и социальной защиты населения"</t>
  </si>
  <si>
    <t>число</t>
  </si>
  <si>
    <t>Задача 1. Выполнение функций УТСЗН по осуществлению государственных полномочий</t>
  </si>
  <si>
    <t>07</t>
  </si>
  <si>
    <t>УТСЗН</t>
  </si>
  <si>
    <t>Муниципальная программа "Социальная поддержка граждан в Ипатовском городском округе Ставропольского края"</t>
  </si>
  <si>
    <t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</t>
  </si>
  <si>
    <t>Цель 1 Программы- Повышение уровня и качества жизни населения Ипатовского городского округа Ставропольского края</t>
  </si>
  <si>
    <t>Подпрограмма «Социальное обеспечение населения и содействие развитию социально- трудовых отношений»</t>
  </si>
  <si>
    <t>Задача 1.Выполнение государственных полномочий по социальной поддержке граждан, проживающих на территории Ипатовского городского округа Ставропольского края</t>
  </si>
  <si>
    <t>Доля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</t>
  </si>
  <si>
    <t>Численность публикаций о мерах социальной поддержки в средствах массовой информации</t>
  </si>
  <si>
    <t>Задача 3. «Мотивация работодателей в улучшении качества коллективных договоров путем включения в них социальных гарантий, выплат, не предусмотренных законодательством Российской Федерации»</t>
  </si>
  <si>
    <t>Численность организаций, участвующих в краевом конкурсе «Эффективный коллективный договор – основа согласования сторон социального партнерства»</t>
  </si>
  <si>
    <t>Цель 2 Программы- 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</t>
  </si>
  <si>
    <t>Доля доступных для инвалидов и других маломобильных групп населения Ипатовского городского округа Ставропольского края  приоритетных объектов социальной, транспортной, инженерной инфраструктур в общем количестве приоритетных объектов в Ипатовском городском округе Ставропольского края</t>
  </si>
  <si>
    <t>Задача1.«Обеспечение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края»</t>
  </si>
  <si>
    <t>Количество социальных объектов,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</t>
  </si>
  <si>
    <t>Подпрограмма"«Обеспечение реализации муниципальной программы «Социальная поддержка граждан в Ипатовском городском округе Ставропольского края и общепрограммные мероприятия»</t>
  </si>
  <si>
    <t>Подпрограмма "Социальное обеспечение населения и содействие развитию социально- трудовых отношений"</t>
  </si>
  <si>
    <t xml:space="preserve">УТСЗН
</t>
  </si>
  <si>
    <t>Основное мероприятие "Предоставление мер социальной поддержки гражданам Ипатовского городского округа Ставропольского края"</t>
  </si>
  <si>
    <t>Подпрограмма "Обеспечение реализации муниципальной программы "Социальная поддержка граждан в Ипатовском городском городском округе Ставропольского края " и общепрограммные мероприятия"</t>
  </si>
  <si>
    <t xml:space="preserve">Начальник управления труда и социальной защиты населения Ипатовского городского округа Ставропольского края (далее – УТСЗН) О.В.Вильгоцкая,      Начальник отдела образования администрации Ипатовского городского округа Ставропольского края (далее – отдел образования АИГО СК) Г.Н. Братчик,
Начальник отдела культуры и молодежной политики администрации Ипатовского городского округа  Ставропольского края (далее – отдел культуры и молодежной политики АИГО СК) Чубова И.В. 
</t>
  </si>
  <si>
    <t>отдел образования АИГО СК,
отдел культуры и молодежной политики АИГО СК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</si>
  <si>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</si>
  <si>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</si>
  <si>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"Социальное обеспечение населения и содействия развитию социально- трудовых отношений"</t>
  </si>
  <si>
    <t>Подпрограмма "Обеспечение реализации муниципальной программы "Социальная поддержка в Ипатовском городском округе Ставропольского края" и общепрограммные мероприятия"</t>
  </si>
  <si>
    <t>Подпрограмма «Социальное обеспечение населения и содействие развитию социально-трудовых отношений»</t>
  </si>
  <si>
    <t>Задача 3. «Мотивация работодателей в улучшении качества коллективных договоров путем включения в них социальных гарантий, выплат, не предусмотренных законодательством 
Российской Федерации»</t>
  </si>
  <si>
    <t>Организация мероприятий в Ипатовском городском округе Ставропольского края в рамках проведения краевого конкурса «Эффективный коллективный договор – основа согласования интересов сторон социального партнерства»</t>
  </si>
  <si>
    <t>Контрольное событие: "Численность организаций, участвующих в краевом конкурсе «Эффективный коллективный договор – основа согласования сторон социального партнерства»</t>
  </si>
  <si>
    <t>Цель 2 Программы  «Создание условий для беспрепятственного доступа инвалидов и других маломобильных групп населения края к приоритетным объектам социальной инфраструктуры Ипатовского городского округа Ставропольского края»</t>
  </si>
  <si>
    <t>Цель 1 Программы  «Повышение уровня и качества жизни населения Ипатовского городского округа Ставропольского края»</t>
  </si>
  <si>
    <t>Задача1.Обеспечение доступности приоритетных объектов и услуг в приоритетных сферах жизнедеятельности инвалидов и других маломобильных групп населения Ипатовского городского округе Ставропольского края</t>
  </si>
  <si>
    <t xml:space="preserve">Адаптация приоритетных объектов и сфер жизнедеятельности  инвалидов и других маломобильных групп населения </t>
  </si>
  <si>
    <t>Подпрограмма «Обеспечение реализации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</si>
  <si>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Обеспечение деятельности в области труда и социальной защиты населения</t>
  </si>
  <si>
    <t>Контрольное событие: «Обеспечение деятельности УТСЗН»</t>
  </si>
  <si>
    <t xml:space="preserve">Контрольное событие 1: «Количество граждан, которым предоставлены меры социальной поддержки» </t>
  </si>
  <si>
    <t>налоговые расходы местного бюджета</t>
  </si>
  <si>
    <t>Основное мероприятие "Реализация регионального проекта "Финансовая поддержка ссемей при рождении детей"</t>
  </si>
  <si>
    <t>Доля организаций, участвующих в краевом конкурсе "Эффективный коллективный договор- основа согласования согласования сторон социального партнерства" в общей численности организаций, осуществляющих свою деятельность на территории Ипатовского городского округа Ставропольского края заключивших коллективные договоры</t>
  </si>
  <si>
    <t>Задача 2. «Создание условий для преодоления негативных жизненных обстоятельств гражданам, оказавшимся в трудной жизненной ситуации, объективно нарушающей их жизнедеятельность, возникшую по независящим от них  причинам, преодолеть которую они не могут самостоятельно, за счет предоставления дополнительных мер социальной поддержки  и социальной помощи из средств бюджета Ипатовского городского округа Ставропольского края»</t>
  </si>
  <si>
    <t>Предоставление мер социальной поддержки отдельным категориям граждан в Ипатовском городском округе Ставропольского края</t>
  </si>
  <si>
    <t>Региональный проект "Финансовая поддержка семей при рождении детей на территории Ставропольского края</t>
  </si>
  <si>
    <t xml:space="preserve">Контрольное событие 2: «Количество публикаций о мерах социальной поддержки в средствах массовой информации» </t>
  </si>
  <si>
    <t xml:space="preserve">Контрольное событие 1: «Количество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края» </t>
  </si>
  <si>
    <t xml:space="preserve">Контрольное событие 2: «Численность малоимущих граждан, получивших государственную и социальную помощь на основании социального контракта» </t>
  </si>
  <si>
    <t>01.20372</t>
  </si>
  <si>
    <t>02.20373</t>
  </si>
  <si>
    <t>Численность малоимущих граждан, получивших государственную социальную помощь на основании социального контракта</t>
  </si>
  <si>
    <t xml:space="preserve">Предоставление дополнительных мер социальной поддержки и социальной помощи  для отдельных категорий граждан на основании объективных критериев нуждаемости    </t>
  </si>
  <si>
    <t xml:space="preserve">Доля организаций, участвующих в краевом конкурсе «Эффективный коллективный договор – основа согласования сторон социального партнерства» в общей численности организаций, осуществляющих свою деятельность на территории Ипатовского городского округа Ставропольского края, заключивших коллективные договоры-2,0%;
Численность организаций, участвующих в краевом конкурсе «Эффективный коллективный договор – основа согласования сторон социального партнерства»-3 ед.
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</si>
  <si>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</si>
  <si>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</si>
  <si>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Расходы за 2020 год ( тыс.рублей)</t>
  </si>
  <si>
    <t>сводная бюджетная роспись, план на 1 января 2020г.</t>
  </si>
  <si>
    <t>сводная бюджетная роспись на 1 января 2021 г.</t>
  </si>
  <si>
    <t xml:space="preserve">налоговые расходы 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</si>
  <si>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</si>
  <si>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</si>
  <si>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</si>
  <si>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</si>
  <si>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03.10010    03.10020   03.20700</t>
  </si>
  <si>
    <t>в т.ч. участнику Программы</t>
  </si>
  <si>
    <t>31.12.2020/         31.12.2020</t>
  </si>
  <si>
    <t xml:space="preserve">соисполнителю </t>
  </si>
  <si>
    <t>Доля граждан, оказавшихся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самостоятельно, которым предоставлены дополнительные меры социальной поддержки и социальной помощи из средств бюджета Ипатовского городского округа Ставропольского края в общей численности граждан, обратившихся за их получением</t>
  </si>
  <si>
    <t>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 причинам, преодолеть которую они не могут самостоятельно</t>
  </si>
  <si>
    <t>(-5) Снижение показателя обусловлено значительным увеличением количества численности граждан, имеющих детей, являющихся получателями мер социальной поддержки (автоматическое продление выплат с 01.04.2020г. всем получателям мер социальной поддержки без необходимости подачи заявления, в котором декларируются доходы) при незначительном увеличении количества многодетных родителей</t>
  </si>
  <si>
    <t>Контрольное  событие: "Количество предоставленных дополнительных мер социальной поддержки и социальной помощи отдельным категориям граждан, оказавшимся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самостоятельно"</t>
  </si>
  <si>
    <t>Контрольное событие 1: «Проведение работ по обеспечению доступности для инвалидов и других маломобидьных групп населения  в муниципальном казенном общеобразовательном учреждении средняя школа №8 с.Тахта  Ипатовского района  Ставропольского края»</t>
  </si>
  <si>
    <t>Контрольное событие 2: «Проведение работ по обеспечению доступности для инвалидов и других маломобидьных групп населения  в  муниципальном казенном учреждении культуры "Леснодачненское социально- культурное объединение"</t>
  </si>
  <si>
    <t xml:space="preserve">Доля доступных для инвалидов и других маломобильных групп населения Ипатовского городского округа Ставропольского края  приоритетных объектов социальной, транспортной, инженерной инфраструктур в общем количестве приоритетных объектов в Ипатовском городском округе Ставропольского края- 57,9%;
Количество социальных объектов, адаптированных в соответствии с требованиями законодательства к доступности для инвалидов и других маломобильных групп населения в общем количестве приоритетных объектов в Ипатовском городском округе Ставропольского края- 62 ед.
</t>
  </si>
  <si>
    <t>Котрольным событием 1 основного мероприятия является предоставление мер социальной поддержки. За 12 месяцев 2020 года за мерами социальной поддержки в управление обратились 10 753 человека, из них 9 211 имели право на их получение, всем были предоставлены меры социальной поддержки. По 1 542 вынесены отказные решения в связи с отсутствием права на меры социальной поддержки.                                                                                                                           В рамках реализации контрольного события явилось 30 публикаций о мерах социальной поддержки в средствах массовой информации.</t>
  </si>
  <si>
    <r>
      <rPr>
        <sz val="10"/>
        <rFont val="Times New Roman"/>
        <family val="1"/>
        <charset val="204"/>
      </rPr>
      <t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края- 100,0%;                                                                        Численность публикаций о мерах социальной поддержки в средствах массовой информации-30 ед.</t>
    </r>
    <r>
      <rPr>
        <sz val="10"/>
        <color rgb="FFFF0000"/>
        <rFont val="Times New Roman"/>
        <family val="1"/>
        <charset val="204"/>
      </rPr>
      <t xml:space="preserve">
</t>
    </r>
  </si>
  <si>
    <t>На 01 января 2021 года на учете в УТСЗН состоит 789  гражданин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аналогичным периодом прошлого года количество многодетных семей увеличилось на 0,9%.                  В 2020 году УТСЗН заключено 7 социальных контрактов с  семьями с детьми (6 многодетных семей, 1 семья с ребенком - инвалидом). Для выхода семей из тяжелой жизненной ситуации семьям выделялись средства на развитие личного подсобного хозяйства. В результате за счет получения прибыли от сдачи молока и использования продуктов питания семьи вышли из кризисной ситуации. Объем освоеных средств краевого бюджета на предоставление государственной социальной помощи на основании социального контракта составил 500,0 тыс.руб.</t>
  </si>
  <si>
    <t xml:space="preserve">Доля граждан, которым предоставлены меры социальной поддержки, в общей численности граждан, обратившихся и  имеющих право на их получение в  соответствии с законодательством Российской Федерации и законодательством Ставропольского края- 100,0%;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граждан из числа многодетных семей, в общей численности граждан, имеющих детей,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края- 29,0%;                            Численность малоимущих граждан, получивших государственную социальную помощь на основании социального контракта- 7 ед.
</t>
  </si>
  <si>
    <t xml:space="preserve">Доля граждан, оказавшихся в трудной жизненной ситуации, объективно нарушающей их жизнедеятельность, возникшей по независящим от них причинам, преодолеть которую они не могут самостоятельно, которым предоставлены дополнительные меры социальной поддержки и социальной помощи из средств бюджета Ипатовского городского округа Ставропольского края в общей численности граждан, обратившихся за х получением- 100,0;
Количество предоставленных дополнительных мер социальной поддержки и социальной помощи отдельным категориям граждан,оказавшимся в трудной жизненной ситуации, объективно нарушающей их жизнедеятельность, возникшей по независящим от них  причинам, преодолеть которую они не могут самостоятельно-22 ед.                                                                           </t>
  </si>
  <si>
    <t>За предоставлением социальных выплат за 12 месяцев  2020 года обратились 22 человека, все они имели право на их получение. Комиссией по рассмотрению заявлений о предоставлении дополнительных мер социальной поддержки и социальной помощи отдельным категориям граждан вынесены решения о предоставлении дополнительных мер социальной поддержки и социальной помощи: в результате пожара 8 гражданам на сумму 80,0 тыс.руб., в результате заболевания, требующего дорогостоящего лечения  6 гражданам на сумму 40,0 тыс.руб.,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  8 заявителям  на сумму 80,00 тыс.руб. Выплаты произведены своевременно и в полном объеме.</t>
  </si>
  <si>
    <t>Вцелях реализации Постановления Правительства Ставропольского края от 28.02.2019 г. № 80-п «О краевом конкурсе «Эффективный коллективный договор – основа согласования интересов сторон социального партнёрства»  в первом полугодии 2020 г. проведена информационно- разъяснительная работа среди работодателей округа по участию в конкурсе. Направлены письма – приглашения к участию в конкурсе 146 организациям Ипатовского городского округа Ставропольского края. На официальном сайте АИГО СК размещено обращение к руководителям организаций округа по участию в конкурсе и Положение о конкурсе.
В результате проведенной работы участие в конкурсе приняли 3 учреждения  в категории "Некомерческие организации" (детский сад № 1 «Светлячок» г. Ипатово,  ГБСУ СОН "Софиевский ПНИ" и МБОУ СОШ №9 с.Кевсала</t>
  </si>
  <si>
    <t>В рамках выполнения контрольных событий проведены работы по обеспечению доступности для инвалидов и других маломобильных групп населения. В частности:                                                                                                                                                                  - в муниципальном казенном общеобразовательном учреждении средняя общеобразовательная школа №8 с. Тахта  Ипатовского района  Ставропольского края установлен подъемник, выполнены работы по обустройству входной группы в здание (двери, лестница). Оплата на сумму  240,00 тыс. рублей произведена в полном объеме;                                                                                                                                                                                            - в  муниципальном казенном учреждении культуры "Леснодачненское социально- культурное объединение" Ипатовского района Ставропольского края выполнены работы по обустройству входной группы в здание (устройство пандуса, замена дверей). Оплата на сумму  267,00 тыс. рублей произведена в полном объеме.</t>
  </si>
  <si>
    <t>В рамках выполнения контрольного события обеспечена деятельность УТСЗН. Денежные средства в размере 22 988,08 тыс. руб. освоены в полном объеме.</t>
  </si>
  <si>
    <t>об использовании средств местного бюджета на реализацию муниципальной программы "Социальная поддержка граждан в Ипатовском городском округе Ставропольского края"</t>
  </si>
  <si>
    <t>муниципальной программы "Социальная поддержка граждан в Ипатовском городском округе Ставропольского края"</t>
  </si>
  <si>
    <t>о достижении значений индикаторов достижения целей  муниципальной Программы  "Социальная поддержка граждан в Ипатовском городском округе Ставропольского края"</t>
  </si>
  <si>
    <t>1.4.</t>
  </si>
  <si>
    <t xml:space="preserve"> о степени выполнения основных мероприятий подпрограмм, мероприятий и контрольных событий муниципальной Программы "Социальная поддержка граждан в Ипатовском городском округе Ставропольского края"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</si>
</sst>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7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14" fontId="10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7" fillId="0" borderId="0" xfId="0" applyFont="1" applyAlignment="1"/>
    <xf numFmtId="0" fontId="9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/>
    <xf numFmtId="0" fontId="17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2" fontId="12" fillId="0" borderId="2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vertical="center"/>
    </xf>
    <xf numFmtId="2" fontId="10" fillId="0" borderId="6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top" wrapText="1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Alignment="1"/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9" fillId="0" borderId="0" xfId="0" applyFont="1" applyFill="1" applyAlignment="1">
      <alignment horizontal="center"/>
    </xf>
    <xf numFmtId="0" fontId="10" fillId="0" borderId="4" xfId="1" applyFont="1" applyFill="1" applyBorder="1" applyAlignment="1">
      <alignment horizontal="left" vertical="top" wrapText="1"/>
    </xf>
    <xf numFmtId="0" fontId="10" fillId="0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49" fontId="10" fillId="0" borderId="4" xfId="0" applyNumberFormat="1" applyFont="1" applyFill="1" applyBorder="1" applyAlignment="1">
      <alignment horizontal="center" vertical="top"/>
    </xf>
    <xf numFmtId="49" fontId="10" fillId="0" borderId="5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49" fontId="12" fillId="0" borderId="3" xfId="0" applyNumberFormat="1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6" fillId="0" borderId="10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3" borderId="3" xfId="0" applyFont="1" applyFill="1" applyBorder="1" applyAlignment="1">
      <alignment horizontal="left" vertical="top"/>
    </xf>
    <xf numFmtId="0" fontId="10" fillId="3" borderId="10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I17"/>
  <sheetViews>
    <sheetView showWhiteSpace="0" view="pageLayout" zoomScale="76" zoomScaleNormal="82" zoomScaleSheetLayoutView="82" zoomScalePageLayoutView="76" workbookViewId="0">
      <selection activeCell="B22" sqref="B22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4" spans="1:9" ht="18.75">
      <c r="A4" s="10"/>
      <c r="B4" s="10"/>
      <c r="C4" s="11" t="s">
        <v>16</v>
      </c>
      <c r="D4" s="10"/>
      <c r="E4" s="10"/>
      <c r="F4" s="10"/>
      <c r="G4" s="10"/>
      <c r="H4" s="10"/>
      <c r="I4" s="10"/>
    </row>
    <row r="5" spans="1:9">
      <c r="A5" s="10"/>
      <c r="B5" s="10"/>
      <c r="C5" s="10"/>
      <c r="D5" s="10"/>
      <c r="E5" s="10"/>
      <c r="F5" s="10"/>
      <c r="G5" s="10"/>
      <c r="H5" s="10"/>
      <c r="I5" s="10"/>
    </row>
    <row r="6" spans="1:9" ht="21" customHeight="1">
      <c r="A6" s="91" t="s">
        <v>124</v>
      </c>
      <c r="B6" s="91"/>
      <c r="C6" s="91"/>
      <c r="D6" s="91"/>
      <c r="E6" s="91"/>
      <c r="F6" s="91"/>
      <c r="G6" s="91"/>
      <c r="H6" s="92"/>
      <c r="I6" s="92"/>
    </row>
    <row r="7" spans="1:9">
      <c r="A7" s="12"/>
      <c r="B7" s="12"/>
      <c r="C7" s="12"/>
      <c r="D7" s="12"/>
      <c r="E7" s="12"/>
      <c r="F7" s="12"/>
      <c r="G7" s="12"/>
      <c r="H7" s="12"/>
      <c r="I7" s="12" t="s">
        <v>4</v>
      </c>
    </row>
    <row r="8" spans="1:9">
      <c r="A8" s="88" t="s">
        <v>7</v>
      </c>
      <c r="B8" s="90" t="s">
        <v>94</v>
      </c>
      <c r="C8" s="90" t="s">
        <v>95</v>
      </c>
      <c r="D8" s="30" t="s">
        <v>18</v>
      </c>
      <c r="E8" s="30"/>
      <c r="F8" s="30"/>
      <c r="G8" s="93" t="s">
        <v>96</v>
      </c>
      <c r="H8" s="94"/>
      <c r="I8" s="95"/>
    </row>
    <row r="9" spans="1:9" s="2" customFormat="1" ht="51">
      <c r="A9" s="89"/>
      <c r="B9" s="89"/>
      <c r="C9" s="89"/>
      <c r="D9" s="42" t="s">
        <v>17</v>
      </c>
      <c r="E9" s="42" t="s">
        <v>8</v>
      </c>
      <c r="F9" s="22" t="s">
        <v>9</v>
      </c>
      <c r="G9" s="42" t="s">
        <v>97</v>
      </c>
      <c r="H9" s="42" t="s">
        <v>98</v>
      </c>
      <c r="I9" s="42" t="s">
        <v>10</v>
      </c>
    </row>
    <row r="10" spans="1:9" s="3" customFormat="1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  <c r="H10" s="14">
        <v>8</v>
      </c>
      <c r="I10" s="14">
        <v>9</v>
      </c>
    </row>
    <row r="11" spans="1:9" ht="132.75" customHeight="1">
      <c r="A11" s="47"/>
      <c r="B11" s="48" t="s">
        <v>44</v>
      </c>
      <c r="C11" s="48" t="s">
        <v>62</v>
      </c>
      <c r="D11" s="55" t="s">
        <v>42</v>
      </c>
      <c r="E11" s="31"/>
      <c r="F11" s="31"/>
      <c r="G11" s="49">
        <f>G12+G14+G16</f>
        <v>1733.78</v>
      </c>
      <c r="H11" s="49">
        <f>H12+H14+H16</f>
        <v>2011.99</v>
      </c>
      <c r="I11" s="49">
        <f>I12+I14+I16</f>
        <v>2011.36</v>
      </c>
    </row>
    <row r="12" spans="1:9" ht="32.25" customHeight="1">
      <c r="A12" s="56" t="s">
        <v>0</v>
      </c>
      <c r="B12" s="37" t="s">
        <v>58</v>
      </c>
      <c r="C12" s="50" t="s">
        <v>59</v>
      </c>
      <c r="D12" s="57" t="s">
        <v>42</v>
      </c>
      <c r="E12" s="56">
        <v>1</v>
      </c>
      <c r="F12" s="44"/>
      <c r="G12" s="61">
        <f>G13</f>
        <v>200</v>
      </c>
      <c r="H12" s="61">
        <f>H13</f>
        <v>200</v>
      </c>
      <c r="I12" s="61">
        <f>I13</f>
        <v>200</v>
      </c>
    </row>
    <row r="13" spans="1:9" ht="33.75" customHeight="1">
      <c r="A13" s="26" t="s">
        <v>1</v>
      </c>
      <c r="B13" s="58" t="s">
        <v>60</v>
      </c>
      <c r="C13" s="52" t="s">
        <v>59</v>
      </c>
      <c r="D13" s="59" t="s">
        <v>42</v>
      </c>
      <c r="E13" s="26">
        <v>1</v>
      </c>
      <c r="F13" s="26" t="s">
        <v>89</v>
      </c>
      <c r="G13" s="60">
        <v>200</v>
      </c>
      <c r="H13" s="60">
        <v>200</v>
      </c>
      <c r="I13" s="60">
        <v>200</v>
      </c>
    </row>
    <row r="14" spans="1:9" ht="30.75" customHeight="1">
      <c r="A14" s="56" t="s">
        <v>27</v>
      </c>
      <c r="B14" s="37" t="s">
        <v>37</v>
      </c>
      <c r="C14" s="50" t="s">
        <v>63</v>
      </c>
      <c r="D14" s="57" t="s">
        <v>42</v>
      </c>
      <c r="E14" s="56">
        <v>2</v>
      </c>
      <c r="F14" s="56"/>
      <c r="G14" s="61">
        <f>G15</f>
        <v>507</v>
      </c>
      <c r="H14" s="61">
        <f t="shared" ref="H14:I16" si="0">H15</f>
        <v>507</v>
      </c>
      <c r="I14" s="61">
        <f t="shared" si="0"/>
        <v>507</v>
      </c>
    </row>
    <row r="15" spans="1:9" ht="36" customHeight="1">
      <c r="A15" s="26" t="s">
        <v>35</v>
      </c>
      <c r="B15" s="19" t="s">
        <v>38</v>
      </c>
      <c r="C15" s="52" t="s">
        <v>63</v>
      </c>
      <c r="D15" s="59" t="s">
        <v>42</v>
      </c>
      <c r="E15" s="26">
        <v>2</v>
      </c>
      <c r="F15" s="52" t="s">
        <v>90</v>
      </c>
      <c r="G15" s="60">
        <v>507</v>
      </c>
      <c r="H15" s="60">
        <v>507</v>
      </c>
      <c r="I15" s="60">
        <v>507</v>
      </c>
    </row>
    <row r="16" spans="1:9" ht="41.25" customHeight="1">
      <c r="A16" s="56" t="s">
        <v>28</v>
      </c>
      <c r="B16" s="37" t="s">
        <v>61</v>
      </c>
      <c r="C16" s="50" t="s">
        <v>59</v>
      </c>
      <c r="D16" s="57" t="s">
        <v>42</v>
      </c>
      <c r="E16" s="56">
        <v>3</v>
      </c>
      <c r="F16" s="56"/>
      <c r="G16" s="61">
        <f>G17</f>
        <v>1026.78</v>
      </c>
      <c r="H16" s="61">
        <f t="shared" si="0"/>
        <v>1304.99</v>
      </c>
      <c r="I16" s="61">
        <f t="shared" si="0"/>
        <v>1304.3599999999999</v>
      </c>
    </row>
    <row r="17" spans="1:9" ht="38.25" customHeight="1">
      <c r="A17" s="26" t="s">
        <v>36</v>
      </c>
      <c r="B17" s="19" t="s">
        <v>39</v>
      </c>
      <c r="C17" s="26" t="s">
        <v>43</v>
      </c>
      <c r="D17" s="62" t="s">
        <v>42</v>
      </c>
      <c r="E17" s="53">
        <v>3</v>
      </c>
      <c r="F17" s="52" t="s">
        <v>104</v>
      </c>
      <c r="G17" s="60">
        <v>1026.78</v>
      </c>
      <c r="H17" s="26">
        <v>1304.99</v>
      </c>
      <c r="I17" s="26">
        <v>1304.3599999999999</v>
      </c>
    </row>
  </sheetData>
  <mergeCells count="5">
    <mergeCell ref="A8:A9"/>
    <mergeCell ref="B8:B9"/>
    <mergeCell ref="C8:C9"/>
    <mergeCell ref="A6:I6"/>
    <mergeCell ref="G8:I8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7"/>
  <sheetViews>
    <sheetView showWhiteSpace="0" zoomScale="87" zoomScaleNormal="87" zoomScalePageLayoutView="75" workbookViewId="0">
      <selection activeCell="A88" sqref="A88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7"/>
      <c r="B1" s="7"/>
      <c r="C1" s="7"/>
      <c r="D1" s="84"/>
      <c r="E1" s="7"/>
    </row>
    <row r="2" spans="1:5">
      <c r="A2" s="7"/>
      <c r="B2" s="7"/>
      <c r="C2" s="7"/>
      <c r="D2" s="85"/>
      <c r="E2" s="7"/>
    </row>
    <row r="3" spans="1:5">
      <c r="A3" s="7"/>
      <c r="B3" s="7"/>
      <c r="C3" s="7"/>
      <c r="D3" s="7"/>
      <c r="E3" s="7"/>
    </row>
    <row r="4" spans="1:5">
      <c r="A4" s="7"/>
      <c r="B4" s="104" t="s">
        <v>65</v>
      </c>
      <c r="C4" s="104"/>
      <c r="D4" s="10"/>
      <c r="E4" s="10"/>
    </row>
    <row r="5" spans="1:5">
      <c r="A5" s="7"/>
      <c r="B5" s="104" t="s">
        <v>64</v>
      </c>
      <c r="C5" s="104"/>
      <c r="D5" s="104"/>
      <c r="E5" s="104"/>
    </row>
    <row r="6" spans="1:5">
      <c r="A6" s="7"/>
      <c r="B6" s="104" t="s">
        <v>125</v>
      </c>
      <c r="C6" s="92"/>
      <c r="D6" s="7"/>
      <c r="E6" s="7"/>
    </row>
    <row r="7" spans="1:5">
      <c r="A7" s="7"/>
      <c r="B7" s="39"/>
      <c r="C7" s="38"/>
      <c r="D7" s="7"/>
      <c r="E7" s="7"/>
    </row>
    <row r="8" spans="1:5">
      <c r="A8" s="12"/>
      <c r="B8" s="12"/>
      <c r="C8" s="12"/>
      <c r="D8" s="12"/>
      <c r="E8" s="12" t="s">
        <v>4</v>
      </c>
    </row>
    <row r="9" spans="1:5">
      <c r="A9" s="14" t="s">
        <v>7</v>
      </c>
      <c r="B9" s="14" t="s">
        <v>19</v>
      </c>
      <c r="C9" s="14" t="s">
        <v>3</v>
      </c>
      <c r="D9" s="32" t="s">
        <v>99</v>
      </c>
      <c r="E9" s="18" t="s">
        <v>10</v>
      </c>
    </row>
    <row r="10" spans="1:5">
      <c r="A10" s="33">
        <v>1</v>
      </c>
      <c r="B10" s="33">
        <v>2</v>
      </c>
      <c r="C10" s="14">
        <v>3</v>
      </c>
      <c r="D10" s="34">
        <v>4</v>
      </c>
      <c r="E10" s="35">
        <v>5</v>
      </c>
    </row>
    <row r="11" spans="1:5" ht="18" customHeight="1">
      <c r="A11" s="96" t="s">
        <v>0</v>
      </c>
      <c r="B11" s="100" t="s">
        <v>66</v>
      </c>
      <c r="C11" s="64" t="s">
        <v>25</v>
      </c>
      <c r="D11" s="65">
        <f>D12+D13+D14+D20</f>
        <v>493026.38</v>
      </c>
      <c r="E11" s="65">
        <f>E12+E13+E14+E20</f>
        <v>486208.89</v>
      </c>
    </row>
    <row r="12" spans="1:5">
      <c r="A12" s="97"/>
      <c r="B12" s="101"/>
      <c r="C12" s="64" t="s">
        <v>5</v>
      </c>
      <c r="D12" s="65">
        <f t="shared" ref="D12:E14" si="0">D23+D34</f>
        <v>200</v>
      </c>
      <c r="E12" s="65">
        <f t="shared" si="0"/>
        <v>200</v>
      </c>
    </row>
    <row r="13" spans="1:5">
      <c r="A13" s="97"/>
      <c r="B13" s="101"/>
      <c r="C13" s="64" t="s">
        <v>33</v>
      </c>
      <c r="D13" s="65">
        <f t="shared" si="0"/>
        <v>121553.95</v>
      </c>
      <c r="E13" s="65">
        <f t="shared" si="0"/>
        <v>115249.76</v>
      </c>
    </row>
    <row r="14" spans="1:5">
      <c r="A14" s="97"/>
      <c r="B14" s="101"/>
      <c r="C14" s="64" t="s">
        <v>6</v>
      </c>
      <c r="D14" s="65">
        <f t="shared" si="0"/>
        <v>371272.43</v>
      </c>
      <c r="E14" s="65">
        <f t="shared" si="0"/>
        <v>370759.13</v>
      </c>
    </row>
    <row r="15" spans="1:5">
      <c r="A15" s="97"/>
      <c r="B15" s="101"/>
      <c r="C15" s="64" t="s">
        <v>30</v>
      </c>
      <c r="D15" s="65"/>
      <c r="E15" s="65"/>
    </row>
    <row r="16" spans="1:5">
      <c r="A16" s="98"/>
      <c r="B16" s="102"/>
      <c r="C16" s="64" t="s">
        <v>31</v>
      </c>
      <c r="D16" s="65">
        <f t="shared" ref="D16:E17" si="1">D27+D38</f>
        <v>493026.38</v>
      </c>
      <c r="E16" s="65">
        <f t="shared" si="1"/>
        <v>486208.89</v>
      </c>
    </row>
    <row r="17" spans="1:5">
      <c r="A17" s="98"/>
      <c r="B17" s="102"/>
      <c r="C17" s="64" t="s">
        <v>105</v>
      </c>
      <c r="D17" s="65">
        <f t="shared" si="1"/>
        <v>0</v>
      </c>
      <c r="E17" s="65">
        <f t="shared" si="1"/>
        <v>0</v>
      </c>
    </row>
    <row r="18" spans="1:5">
      <c r="A18" s="98"/>
      <c r="B18" s="102"/>
      <c r="C18" s="64" t="s">
        <v>32</v>
      </c>
      <c r="D18" s="65">
        <f t="shared" ref="D18:E21" si="2">D29+D40</f>
        <v>0</v>
      </c>
      <c r="E18" s="65">
        <f t="shared" si="2"/>
        <v>0</v>
      </c>
    </row>
    <row r="19" spans="1:5">
      <c r="A19" s="98"/>
      <c r="B19" s="102"/>
      <c r="C19" s="64" t="s">
        <v>105</v>
      </c>
      <c r="D19" s="65">
        <f t="shared" si="2"/>
        <v>0</v>
      </c>
      <c r="E19" s="65">
        <f t="shared" si="2"/>
        <v>0</v>
      </c>
    </row>
    <row r="20" spans="1:5">
      <c r="A20" s="98"/>
      <c r="B20" s="102"/>
      <c r="C20" s="64" t="s">
        <v>34</v>
      </c>
      <c r="D20" s="65">
        <f t="shared" si="2"/>
        <v>0</v>
      </c>
      <c r="E20" s="65">
        <f t="shared" si="2"/>
        <v>0</v>
      </c>
    </row>
    <row r="21" spans="1:5" ht="16.5" customHeight="1">
      <c r="A21" s="99"/>
      <c r="B21" s="103"/>
      <c r="C21" s="64" t="s">
        <v>80</v>
      </c>
      <c r="D21" s="65">
        <f t="shared" si="2"/>
        <v>0</v>
      </c>
      <c r="E21" s="65">
        <f t="shared" si="2"/>
        <v>0</v>
      </c>
    </row>
    <row r="22" spans="1:5" ht="15.75" customHeight="1">
      <c r="A22" s="109" t="s">
        <v>1</v>
      </c>
      <c r="B22" s="105" t="s">
        <v>60</v>
      </c>
      <c r="C22" s="54" t="s">
        <v>25</v>
      </c>
      <c r="D22" s="73">
        <f>D23+D24+D25+D31</f>
        <v>426398.8</v>
      </c>
      <c r="E22" s="73">
        <f>E23+E24+E25+E31</f>
        <v>419581.31</v>
      </c>
    </row>
    <row r="23" spans="1:5">
      <c r="A23" s="110"/>
      <c r="B23" s="106"/>
      <c r="C23" s="54" t="s">
        <v>5</v>
      </c>
      <c r="D23" s="73">
        <v>200</v>
      </c>
      <c r="E23" s="73">
        <v>200</v>
      </c>
    </row>
    <row r="24" spans="1:5">
      <c r="A24" s="110"/>
      <c r="B24" s="106"/>
      <c r="C24" s="54" t="s">
        <v>33</v>
      </c>
      <c r="D24" s="73">
        <v>87765.45</v>
      </c>
      <c r="E24" s="73">
        <v>81461.259999999995</v>
      </c>
    </row>
    <row r="25" spans="1:5">
      <c r="A25" s="110"/>
      <c r="B25" s="106"/>
      <c r="C25" s="54" t="s">
        <v>6</v>
      </c>
      <c r="D25" s="73">
        <v>338433.35</v>
      </c>
      <c r="E25" s="73">
        <v>337920.05</v>
      </c>
    </row>
    <row r="26" spans="1:5">
      <c r="A26" s="110"/>
      <c r="B26" s="106"/>
      <c r="C26" s="54" t="s">
        <v>30</v>
      </c>
      <c r="D26" s="73"/>
      <c r="E26" s="73"/>
    </row>
    <row r="27" spans="1:5">
      <c r="A27" s="111"/>
      <c r="B27" s="107"/>
      <c r="C27" s="54" t="s">
        <v>31</v>
      </c>
      <c r="D27" s="60">
        <v>426398.8</v>
      </c>
      <c r="E27" s="60">
        <v>419581.31</v>
      </c>
    </row>
    <row r="28" spans="1:5">
      <c r="A28" s="111"/>
      <c r="B28" s="107"/>
      <c r="C28" s="54" t="s">
        <v>105</v>
      </c>
      <c r="D28" s="60">
        <v>0</v>
      </c>
      <c r="E28" s="60">
        <v>0</v>
      </c>
    </row>
    <row r="29" spans="1:5">
      <c r="A29" s="111"/>
      <c r="B29" s="107"/>
      <c r="C29" s="54" t="s">
        <v>32</v>
      </c>
      <c r="D29" s="60">
        <v>0</v>
      </c>
      <c r="E29" s="60">
        <v>0</v>
      </c>
    </row>
    <row r="30" spans="1:5">
      <c r="A30" s="111"/>
      <c r="B30" s="107"/>
      <c r="C30" s="54" t="s">
        <v>105</v>
      </c>
      <c r="D30" s="60">
        <v>0</v>
      </c>
      <c r="E30" s="60">
        <v>0</v>
      </c>
    </row>
    <row r="31" spans="1:5">
      <c r="A31" s="111"/>
      <c r="B31" s="107"/>
      <c r="C31" s="54" t="s">
        <v>34</v>
      </c>
      <c r="D31" s="60">
        <f>D64</f>
        <v>0</v>
      </c>
      <c r="E31" s="60">
        <f>E64</f>
        <v>0</v>
      </c>
    </row>
    <row r="32" spans="1:5" ht="15.75" customHeight="1">
      <c r="A32" s="112"/>
      <c r="B32" s="108"/>
      <c r="C32" s="54" t="s">
        <v>80</v>
      </c>
      <c r="D32" s="60">
        <f>D65</f>
        <v>0</v>
      </c>
      <c r="E32" s="60">
        <f>E65</f>
        <v>0</v>
      </c>
    </row>
    <row r="33" spans="1:5" ht="15.75" customHeight="1">
      <c r="A33" s="109" t="s">
        <v>2</v>
      </c>
      <c r="B33" s="105" t="s">
        <v>81</v>
      </c>
      <c r="C33" s="54" t="s">
        <v>25</v>
      </c>
      <c r="D33" s="73">
        <f>D34+D35+D36+D42</f>
        <v>66627.58</v>
      </c>
      <c r="E33" s="73">
        <f>E34+E35+E36+E42</f>
        <v>66627.58</v>
      </c>
    </row>
    <row r="34" spans="1:5" ht="15.75" customHeight="1">
      <c r="A34" s="110"/>
      <c r="B34" s="106"/>
      <c r="C34" s="54" t="s">
        <v>5</v>
      </c>
      <c r="D34" s="73">
        <v>0</v>
      </c>
      <c r="E34" s="73">
        <v>0</v>
      </c>
    </row>
    <row r="35" spans="1:5" ht="15.75" customHeight="1">
      <c r="A35" s="110"/>
      <c r="B35" s="106"/>
      <c r="C35" s="54" t="s">
        <v>33</v>
      </c>
      <c r="D35" s="73">
        <v>33788.5</v>
      </c>
      <c r="E35" s="73">
        <v>33788.5</v>
      </c>
    </row>
    <row r="36" spans="1:5" ht="15.75" customHeight="1">
      <c r="A36" s="110"/>
      <c r="B36" s="106"/>
      <c r="C36" s="54" t="s">
        <v>6</v>
      </c>
      <c r="D36" s="73">
        <v>32839.08</v>
      </c>
      <c r="E36" s="73">
        <v>32839.08</v>
      </c>
    </row>
    <row r="37" spans="1:5" ht="15.75" customHeight="1">
      <c r="A37" s="110"/>
      <c r="B37" s="106"/>
      <c r="C37" s="54" t="s">
        <v>30</v>
      </c>
      <c r="D37" s="73"/>
      <c r="E37" s="73"/>
    </row>
    <row r="38" spans="1:5" ht="15.75" customHeight="1">
      <c r="A38" s="111"/>
      <c r="B38" s="107"/>
      <c r="C38" s="54" t="s">
        <v>31</v>
      </c>
      <c r="D38" s="60">
        <v>66627.58</v>
      </c>
      <c r="E38" s="60">
        <v>66627.58</v>
      </c>
    </row>
    <row r="39" spans="1:5" ht="15.75" customHeight="1">
      <c r="A39" s="111"/>
      <c r="B39" s="107"/>
      <c r="C39" s="54" t="s">
        <v>105</v>
      </c>
      <c r="D39" s="60">
        <v>0</v>
      </c>
      <c r="E39" s="60">
        <v>0</v>
      </c>
    </row>
    <row r="40" spans="1:5" ht="15.75" customHeight="1">
      <c r="A40" s="111"/>
      <c r="B40" s="107"/>
      <c r="C40" s="54" t="s">
        <v>32</v>
      </c>
      <c r="D40" s="60">
        <v>0</v>
      </c>
      <c r="E40" s="60">
        <v>0</v>
      </c>
    </row>
    <row r="41" spans="1:5" ht="15.75" customHeight="1">
      <c r="A41" s="111"/>
      <c r="B41" s="107"/>
      <c r="C41" s="54" t="s">
        <v>105</v>
      </c>
      <c r="D41" s="60">
        <v>0</v>
      </c>
      <c r="E41" s="60">
        <v>0</v>
      </c>
    </row>
    <row r="42" spans="1:5" ht="15.75" customHeight="1">
      <c r="A42" s="111"/>
      <c r="B42" s="107"/>
      <c r="C42" s="54" t="s">
        <v>34</v>
      </c>
      <c r="D42" s="60">
        <f>D75</f>
        <v>0</v>
      </c>
      <c r="E42" s="60">
        <f>E75</f>
        <v>0</v>
      </c>
    </row>
    <row r="43" spans="1:5" ht="15.75" customHeight="1">
      <c r="A43" s="112"/>
      <c r="B43" s="108"/>
      <c r="C43" s="54" t="s">
        <v>80</v>
      </c>
      <c r="D43" s="60">
        <f>D76</f>
        <v>0</v>
      </c>
      <c r="E43" s="60">
        <f>E76</f>
        <v>0</v>
      </c>
    </row>
    <row r="44" spans="1:5" ht="15" customHeight="1">
      <c r="A44" s="96" t="s">
        <v>27</v>
      </c>
      <c r="B44" s="100" t="s">
        <v>37</v>
      </c>
      <c r="C44" s="64" t="s">
        <v>25</v>
      </c>
      <c r="D44" s="65">
        <f>D45+D46+D47+D53</f>
        <v>507</v>
      </c>
      <c r="E44" s="65">
        <f>E45+E46+E47+E53</f>
        <v>507</v>
      </c>
    </row>
    <row r="45" spans="1:5" ht="15" customHeight="1">
      <c r="A45" s="97"/>
      <c r="B45" s="101"/>
      <c r="C45" s="64" t="s">
        <v>5</v>
      </c>
      <c r="D45" s="65">
        <f t="shared" ref="D45:E47" si="3">D56</f>
        <v>507</v>
      </c>
      <c r="E45" s="65">
        <f t="shared" si="3"/>
        <v>507</v>
      </c>
    </row>
    <row r="46" spans="1:5" ht="14.25" customHeight="1">
      <c r="A46" s="97"/>
      <c r="B46" s="101"/>
      <c r="C46" s="64" t="s">
        <v>33</v>
      </c>
      <c r="D46" s="65">
        <f t="shared" si="3"/>
        <v>0</v>
      </c>
      <c r="E46" s="65">
        <f t="shared" si="3"/>
        <v>0</v>
      </c>
    </row>
    <row r="47" spans="1:5" ht="16.5" customHeight="1">
      <c r="A47" s="97"/>
      <c r="B47" s="101"/>
      <c r="C47" s="64" t="s">
        <v>6</v>
      </c>
      <c r="D47" s="65">
        <f t="shared" si="3"/>
        <v>0</v>
      </c>
      <c r="E47" s="65">
        <f t="shared" si="3"/>
        <v>0</v>
      </c>
    </row>
    <row r="48" spans="1:5" ht="12" customHeight="1">
      <c r="A48" s="97"/>
      <c r="B48" s="101"/>
      <c r="C48" s="64" t="s">
        <v>30</v>
      </c>
      <c r="D48" s="65"/>
      <c r="E48" s="65"/>
    </row>
    <row r="49" spans="1:5" ht="15.75" customHeight="1">
      <c r="A49" s="98"/>
      <c r="B49" s="102"/>
      <c r="C49" s="64" t="s">
        <v>31</v>
      </c>
      <c r="D49" s="61">
        <f>D60</f>
        <v>0</v>
      </c>
      <c r="E49" s="78">
        <f>E60</f>
        <v>0</v>
      </c>
    </row>
    <row r="50" spans="1:5" ht="15.75" customHeight="1">
      <c r="A50" s="98"/>
      <c r="B50" s="102"/>
      <c r="C50" s="64" t="s">
        <v>105</v>
      </c>
      <c r="D50" s="61">
        <f t="shared" ref="D50:E54" si="4">D61</f>
        <v>0</v>
      </c>
      <c r="E50" s="78">
        <f t="shared" si="4"/>
        <v>0</v>
      </c>
    </row>
    <row r="51" spans="1:5" ht="15.75" customHeight="1">
      <c r="A51" s="98"/>
      <c r="B51" s="102"/>
      <c r="C51" s="64" t="s">
        <v>107</v>
      </c>
      <c r="D51" s="61">
        <f t="shared" si="4"/>
        <v>507</v>
      </c>
      <c r="E51" s="78">
        <f t="shared" si="4"/>
        <v>507</v>
      </c>
    </row>
    <row r="52" spans="1:5" ht="15.75" customHeight="1">
      <c r="A52" s="98"/>
      <c r="B52" s="102"/>
      <c r="C52" s="64" t="s">
        <v>105</v>
      </c>
      <c r="D52" s="61">
        <f t="shared" si="4"/>
        <v>507</v>
      </c>
      <c r="E52" s="78">
        <f t="shared" si="4"/>
        <v>507</v>
      </c>
    </row>
    <row r="53" spans="1:5" ht="15" customHeight="1">
      <c r="A53" s="98"/>
      <c r="B53" s="102"/>
      <c r="C53" s="64" t="s">
        <v>34</v>
      </c>
      <c r="D53" s="61">
        <f t="shared" si="4"/>
        <v>0</v>
      </c>
      <c r="E53" s="78">
        <f t="shared" si="4"/>
        <v>0</v>
      </c>
    </row>
    <row r="54" spans="1:5" ht="12.75" customHeight="1">
      <c r="A54" s="99"/>
      <c r="B54" s="103"/>
      <c r="C54" s="64" t="s">
        <v>80</v>
      </c>
      <c r="D54" s="61">
        <f t="shared" si="4"/>
        <v>0</v>
      </c>
      <c r="E54" s="78">
        <f t="shared" si="4"/>
        <v>0</v>
      </c>
    </row>
    <row r="55" spans="1:5">
      <c r="A55" s="109" t="s">
        <v>35</v>
      </c>
      <c r="B55" s="105" t="s">
        <v>38</v>
      </c>
      <c r="C55" s="54" t="s">
        <v>25</v>
      </c>
      <c r="D55" s="73">
        <f>D56+D57+D58</f>
        <v>507</v>
      </c>
      <c r="E55" s="73">
        <f>E56+E57+E58</f>
        <v>507</v>
      </c>
    </row>
    <row r="56" spans="1:5">
      <c r="A56" s="110"/>
      <c r="B56" s="106"/>
      <c r="C56" s="54" t="s">
        <v>5</v>
      </c>
      <c r="D56" s="73">
        <v>507</v>
      </c>
      <c r="E56" s="77">
        <v>507</v>
      </c>
    </row>
    <row r="57" spans="1:5">
      <c r="A57" s="110"/>
      <c r="B57" s="106"/>
      <c r="C57" s="54" t="s">
        <v>33</v>
      </c>
      <c r="D57" s="73">
        <v>0</v>
      </c>
      <c r="E57" s="77">
        <v>0</v>
      </c>
    </row>
    <row r="58" spans="1:5">
      <c r="A58" s="110"/>
      <c r="B58" s="106"/>
      <c r="C58" s="54" t="s">
        <v>6</v>
      </c>
      <c r="D58" s="73">
        <v>0</v>
      </c>
      <c r="E58" s="77">
        <v>0</v>
      </c>
    </row>
    <row r="59" spans="1:5">
      <c r="A59" s="110"/>
      <c r="B59" s="106"/>
      <c r="C59" s="54" t="s">
        <v>30</v>
      </c>
      <c r="D59" s="73"/>
      <c r="E59" s="77"/>
    </row>
    <row r="60" spans="1:5">
      <c r="A60" s="111"/>
      <c r="B60" s="107"/>
      <c r="C60" s="54" t="s">
        <v>31</v>
      </c>
      <c r="D60" s="60">
        <v>0</v>
      </c>
      <c r="E60" s="74">
        <v>0</v>
      </c>
    </row>
    <row r="61" spans="1:5">
      <c r="A61" s="111"/>
      <c r="B61" s="107"/>
      <c r="C61" s="54" t="s">
        <v>105</v>
      </c>
      <c r="D61" s="60">
        <v>0</v>
      </c>
      <c r="E61" s="74">
        <v>0</v>
      </c>
    </row>
    <row r="62" spans="1:5">
      <c r="A62" s="111"/>
      <c r="B62" s="107"/>
      <c r="C62" s="54" t="s">
        <v>107</v>
      </c>
      <c r="D62" s="60">
        <v>507</v>
      </c>
      <c r="E62" s="74">
        <v>507</v>
      </c>
    </row>
    <row r="63" spans="1:5">
      <c r="A63" s="111"/>
      <c r="B63" s="107"/>
      <c r="C63" s="54" t="s">
        <v>105</v>
      </c>
      <c r="D63" s="60">
        <v>507</v>
      </c>
      <c r="E63" s="74">
        <v>507</v>
      </c>
    </row>
    <row r="64" spans="1:5">
      <c r="A64" s="111"/>
      <c r="B64" s="107"/>
      <c r="C64" s="54" t="s">
        <v>34</v>
      </c>
      <c r="D64" s="60">
        <v>0</v>
      </c>
      <c r="E64" s="74">
        <v>0</v>
      </c>
    </row>
    <row r="65" spans="1:5" ht="18" customHeight="1">
      <c r="A65" s="112"/>
      <c r="B65" s="108"/>
      <c r="C65" s="54" t="s">
        <v>80</v>
      </c>
      <c r="D65" s="60">
        <v>0</v>
      </c>
      <c r="E65" s="74">
        <v>0</v>
      </c>
    </row>
    <row r="66" spans="1:5" ht="15.75" customHeight="1">
      <c r="A66" s="96" t="s">
        <v>28</v>
      </c>
      <c r="B66" s="100" t="s">
        <v>67</v>
      </c>
      <c r="C66" s="64" t="s">
        <v>25</v>
      </c>
      <c r="D66" s="65">
        <f>D67+D68+D69+D75</f>
        <v>22988.720000000001</v>
      </c>
      <c r="E66" s="65">
        <f>E67+E68+E69+E75</f>
        <v>22988.079999999998</v>
      </c>
    </row>
    <row r="67" spans="1:5" ht="14.25" customHeight="1">
      <c r="A67" s="97"/>
      <c r="B67" s="101"/>
      <c r="C67" s="64" t="s">
        <v>5</v>
      </c>
      <c r="D67" s="65">
        <f t="shared" ref="D67:E69" si="5">D78</f>
        <v>1304.99</v>
      </c>
      <c r="E67" s="65">
        <f t="shared" si="5"/>
        <v>1304.3499999999999</v>
      </c>
    </row>
    <row r="68" spans="1:5" ht="14.25" customHeight="1">
      <c r="A68" s="97"/>
      <c r="B68" s="101"/>
      <c r="C68" s="64" t="s">
        <v>33</v>
      </c>
      <c r="D68" s="65">
        <f t="shared" si="5"/>
        <v>0</v>
      </c>
      <c r="E68" s="65">
        <f t="shared" si="5"/>
        <v>0</v>
      </c>
    </row>
    <row r="69" spans="1:5" ht="15" customHeight="1">
      <c r="A69" s="97"/>
      <c r="B69" s="101"/>
      <c r="C69" s="64" t="s">
        <v>6</v>
      </c>
      <c r="D69" s="65">
        <f t="shared" si="5"/>
        <v>21683.73</v>
      </c>
      <c r="E69" s="65">
        <f t="shared" si="5"/>
        <v>21683.73</v>
      </c>
    </row>
    <row r="70" spans="1:5" ht="12.75" customHeight="1">
      <c r="A70" s="97"/>
      <c r="B70" s="101"/>
      <c r="C70" s="64" t="s">
        <v>30</v>
      </c>
      <c r="D70" s="65"/>
      <c r="E70" s="65"/>
    </row>
    <row r="71" spans="1:5" ht="16.5" customHeight="1">
      <c r="A71" s="98"/>
      <c r="B71" s="102"/>
      <c r="C71" s="64" t="s">
        <v>31</v>
      </c>
      <c r="D71" s="65">
        <f t="shared" ref="D71:E72" si="6">D82</f>
        <v>22988.71</v>
      </c>
      <c r="E71" s="65">
        <f t="shared" si="6"/>
        <v>22988.080000000002</v>
      </c>
    </row>
    <row r="72" spans="1:5" ht="16.5" customHeight="1">
      <c r="A72" s="98"/>
      <c r="B72" s="102"/>
      <c r="C72" s="64" t="s">
        <v>105</v>
      </c>
      <c r="D72" s="65">
        <f t="shared" si="6"/>
        <v>0</v>
      </c>
      <c r="E72" s="65">
        <f t="shared" si="6"/>
        <v>0</v>
      </c>
    </row>
    <row r="73" spans="1:5" ht="14.25" customHeight="1">
      <c r="A73" s="98"/>
      <c r="B73" s="102"/>
      <c r="C73" s="64" t="s">
        <v>32</v>
      </c>
      <c r="D73" s="65">
        <f t="shared" ref="D73:E76" si="7">D84</f>
        <v>0</v>
      </c>
      <c r="E73" s="65">
        <f t="shared" si="7"/>
        <v>0</v>
      </c>
    </row>
    <row r="74" spans="1:5" ht="14.25" customHeight="1">
      <c r="A74" s="98"/>
      <c r="B74" s="102"/>
      <c r="C74" s="64" t="s">
        <v>105</v>
      </c>
      <c r="D74" s="65">
        <f t="shared" si="7"/>
        <v>0</v>
      </c>
      <c r="E74" s="65">
        <f t="shared" si="7"/>
        <v>0</v>
      </c>
    </row>
    <row r="75" spans="1:5" ht="16.5" customHeight="1">
      <c r="A75" s="98"/>
      <c r="B75" s="102"/>
      <c r="C75" s="64" t="s">
        <v>34</v>
      </c>
      <c r="D75" s="65">
        <f t="shared" si="7"/>
        <v>0</v>
      </c>
      <c r="E75" s="65">
        <f t="shared" si="7"/>
        <v>0</v>
      </c>
    </row>
    <row r="76" spans="1:5" ht="13.5" customHeight="1">
      <c r="A76" s="99"/>
      <c r="B76" s="103"/>
      <c r="C76" s="64" t="s">
        <v>80</v>
      </c>
      <c r="D76" s="65">
        <f t="shared" si="7"/>
        <v>0</v>
      </c>
      <c r="E76" s="65">
        <f t="shared" si="7"/>
        <v>0</v>
      </c>
    </row>
    <row r="77" spans="1:5" ht="13.5" customHeight="1">
      <c r="A77" s="109" t="s">
        <v>36</v>
      </c>
      <c r="B77" s="105" t="s">
        <v>39</v>
      </c>
      <c r="C77" s="54" t="s">
        <v>25</v>
      </c>
      <c r="D77" s="73">
        <f>D78+D79+D80</f>
        <v>22988.720000000001</v>
      </c>
      <c r="E77" s="73">
        <f>E78+E79+E80</f>
        <v>22988.079999999998</v>
      </c>
    </row>
    <row r="78" spans="1:5" ht="13.5" customHeight="1">
      <c r="A78" s="110"/>
      <c r="B78" s="106"/>
      <c r="C78" s="54" t="s">
        <v>5</v>
      </c>
      <c r="D78" s="73">
        <v>1304.99</v>
      </c>
      <c r="E78" s="77">
        <v>1304.3499999999999</v>
      </c>
    </row>
    <row r="79" spans="1:5" ht="13.5" customHeight="1">
      <c r="A79" s="110"/>
      <c r="B79" s="106"/>
      <c r="C79" s="54" t="s">
        <v>33</v>
      </c>
      <c r="D79" s="73">
        <v>0</v>
      </c>
      <c r="E79" s="77">
        <v>0</v>
      </c>
    </row>
    <row r="80" spans="1:5" ht="14.25" customHeight="1">
      <c r="A80" s="110"/>
      <c r="B80" s="106"/>
      <c r="C80" s="54" t="s">
        <v>6</v>
      </c>
      <c r="D80" s="73">
        <v>21683.73</v>
      </c>
      <c r="E80" s="77">
        <v>21683.73</v>
      </c>
    </row>
    <row r="81" spans="1:5" ht="12.75" customHeight="1">
      <c r="A81" s="110"/>
      <c r="B81" s="106"/>
      <c r="C81" s="54" t="s">
        <v>30</v>
      </c>
      <c r="D81" s="73"/>
      <c r="E81" s="77"/>
    </row>
    <row r="82" spans="1:5" ht="13.5" customHeight="1">
      <c r="A82" s="111"/>
      <c r="B82" s="107"/>
      <c r="C82" s="54" t="s">
        <v>31</v>
      </c>
      <c r="D82" s="60">
        <v>22988.71</v>
      </c>
      <c r="E82" s="74">
        <v>22988.080000000002</v>
      </c>
    </row>
    <row r="83" spans="1:5" ht="13.5" customHeight="1">
      <c r="A83" s="111"/>
      <c r="B83" s="107"/>
      <c r="C83" s="54" t="s">
        <v>105</v>
      </c>
      <c r="D83" s="60">
        <v>0</v>
      </c>
      <c r="E83" s="74">
        <v>0</v>
      </c>
    </row>
    <row r="84" spans="1:5" ht="12.75" customHeight="1">
      <c r="A84" s="111"/>
      <c r="B84" s="107"/>
      <c r="C84" s="54" t="s">
        <v>32</v>
      </c>
      <c r="D84" s="60">
        <v>0</v>
      </c>
      <c r="E84" s="74">
        <v>0</v>
      </c>
    </row>
    <row r="85" spans="1:5" ht="12.75" customHeight="1">
      <c r="A85" s="111"/>
      <c r="B85" s="107"/>
      <c r="C85" s="54" t="s">
        <v>105</v>
      </c>
      <c r="D85" s="60">
        <v>0</v>
      </c>
      <c r="E85" s="74">
        <v>0</v>
      </c>
    </row>
    <row r="86" spans="1:5" ht="12" customHeight="1">
      <c r="A86" s="111"/>
      <c r="B86" s="107"/>
      <c r="C86" s="54" t="s">
        <v>34</v>
      </c>
      <c r="D86" s="60">
        <v>0</v>
      </c>
      <c r="E86" s="74">
        <v>0</v>
      </c>
    </row>
    <row r="87" spans="1:5" ht="15" customHeight="1">
      <c r="A87" s="112"/>
      <c r="B87" s="108"/>
      <c r="C87" s="54" t="s">
        <v>80</v>
      </c>
      <c r="D87" s="60">
        <v>0</v>
      </c>
      <c r="E87" s="74">
        <v>0</v>
      </c>
    </row>
  </sheetData>
  <mergeCells count="17">
    <mergeCell ref="B4:C4"/>
    <mergeCell ref="A22:A32"/>
    <mergeCell ref="B22:B32"/>
    <mergeCell ref="A55:A65"/>
    <mergeCell ref="B55:B65"/>
    <mergeCell ref="B6:C6"/>
    <mergeCell ref="A11:A21"/>
    <mergeCell ref="B11:B21"/>
    <mergeCell ref="A44:A54"/>
    <mergeCell ref="B44:B54"/>
    <mergeCell ref="A66:A76"/>
    <mergeCell ref="B66:B76"/>
    <mergeCell ref="A77:A87"/>
    <mergeCell ref="B77:B87"/>
    <mergeCell ref="A33:A43"/>
    <mergeCell ref="B33:B43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8"/>
  <sheetViews>
    <sheetView view="pageLayout" topLeftCell="A9" zoomScale="73" zoomScaleNormal="86" zoomScaleSheetLayoutView="86" zoomScalePageLayoutView="73" workbookViewId="0">
      <selection activeCell="B41" sqref="B41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86"/>
    </row>
    <row r="5" spans="1:7">
      <c r="B5" s="141" t="s">
        <v>20</v>
      </c>
      <c r="C5" s="141"/>
      <c r="D5" s="141"/>
      <c r="E5" s="141"/>
      <c r="F5" s="141"/>
      <c r="G5" s="141"/>
    </row>
    <row r="6" spans="1:7">
      <c r="B6" s="15" t="s">
        <v>126</v>
      </c>
    </row>
    <row r="7" spans="1:7">
      <c r="B7" s="141"/>
      <c r="C7" s="141"/>
      <c r="D7" s="141"/>
      <c r="E7" s="141"/>
      <c r="F7" s="141"/>
      <c r="G7" s="14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35" t="s">
        <v>7</v>
      </c>
      <c r="B10" s="138" t="s">
        <v>100</v>
      </c>
      <c r="C10" s="138" t="s">
        <v>21</v>
      </c>
      <c r="D10" s="142" t="s">
        <v>29</v>
      </c>
      <c r="E10" s="143"/>
      <c r="F10" s="144"/>
      <c r="G10" s="138" t="s">
        <v>101</v>
      </c>
    </row>
    <row r="11" spans="1:7" ht="15.75" customHeight="1">
      <c r="A11" s="136"/>
      <c r="B11" s="139"/>
      <c r="C11" s="139"/>
      <c r="D11" s="138" t="s">
        <v>22</v>
      </c>
      <c r="E11" s="133" t="s">
        <v>11</v>
      </c>
      <c r="F11" s="134"/>
      <c r="G11" s="139"/>
    </row>
    <row r="12" spans="1:7" ht="32.25" customHeight="1">
      <c r="A12" s="137"/>
      <c r="B12" s="140"/>
      <c r="C12" s="140"/>
      <c r="D12" s="140"/>
      <c r="E12" s="29" t="s">
        <v>12</v>
      </c>
      <c r="F12" s="28" t="s">
        <v>13</v>
      </c>
      <c r="G12" s="140"/>
    </row>
    <row r="13" spans="1:7" ht="16.5" customHeight="1">
      <c r="A13" s="23">
        <v>1</v>
      </c>
      <c r="B13" s="23">
        <v>2</v>
      </c>
      <c r="C13" s="23">
        <v>3</v>
      </c>
      <c r="D13" s="23">
        <v>4</v>
      </c>
      <c r="E13" s="24">
        <v>5</v>
      </c>
      <c r="F13" s="25">
        <v>6</v>
      </c>
      <c r="G13" s="25">
        <v>7</v>
      </c>
    </row>
    <row r="14" spans="1:7" ht="15.75" customHeight="1">
      <c r="A14" s="121" t="s">
        <v>44</v>
      </c>
      <c r="B14" s="122"/>
      <c r="C14" s="122"/>
      <c r="D14" s="122"/>
      <c r="E14" s="122"/>
      <c r="F14" s="122"/>
      <c r="G14" s="123"/>
    </row>
    <row r="15" spans="1:7" ht="18" customHeight="1">
      <c r="A15" s="113" t="s">
        <v>46</v>
      </c>
      <c r="B15" s="146"/>
      <c r="C15" s="146"/>
      <c r="D15" s="146"/>
      <c r="E15" s="146"/>
      <c r="F15" s="146"/>
      <c r="G15" s="147"/>
    </row>
    <row r="16" spans="1:7" ht="54.75" customHeight="1">
      <c r="A16" s="27"/>
      <c r="B16" s="71" t="s">
        <v>45</v>
      </c>
      <c r="C16" s="26" t="s">
        <v>14</v>
      </c>
      <c r="D16" s="60">
        <v>100</v>
      </c>
      <c r="E16" s="60">
        <v>100</v>
      </c>
      <c r="F16" s="60">
        <v>100</v>
      </c>
      <c r="G16" s="6"/>
    </row>
    <row r="17" spans="1:7" ht="87" customHeight="1">
      <c r="A17" s="46"/>
      <c r="B17" s="21" t="s">
        <v>108</v>
      </c>
      <c r="C17" s="26" t="s">
        <v>14</v>
      </c>
      <c r="D17" s="60">
        <v>100</v>
      </c>
      <c r="E17" s="60">
        <v>100</v>
      </c>
      <c r="F17" s="60">
        <v>100</v>
      </c>
      <c r="G17" s="6"/>
    </row>
    <row r="18" spans="1:7" ht="81" customHeight="1">
      <c r="A18" s="27"/>
      <c r="B18" s="21" t="s">
        <v>82</v>
      </c>
      <c r="C18" s="26" t="s">
        <v>14</v>
      </c>
      <c r="D18" s="60">
        <v>2</v>
      </c>
      <c r="E18" s="60">
        <v>2</v>
      </c>
      <c r="F18" s="60">
        <v>2</v>
      </c>
      <c r="G18" s="6"/>
    </row>
    <row r="19" spans="1:7" ht="19.5" customHeight="1">
      <c r="A19" s="113" t="s">
        <v>47</v>
      </c>
      <c r="B19" s="114"/>
      <c r="C19" s="114"/>
      <c r="D19" s="114"/>
      <c r="E19" s="114"/>
      <c r="F19" s="114"/>
      <c r="G19" s="115"/>
    </row>
    <row r="20" spans="1:7" ht="18.75" customHeight="1">
      <c r="A20" s="113" t="s">
        <v>48</v>
      </c>
      <c r="B20" s="114"/>
      <c r="C20" s="114"/>
      <c r="D20" s="114"/>
      <c r="E20" s="114"/>
      <c r="F20" s="114"/>
      <c r="G20" s="115"/>
    </row>
    <row r="21" spans="1:7" ht="30.75" customHeight="1">
      <c r="A21" s="63" t="s">
        <v>1</v>
      </c>
      <c r="B21" s="19" t="s">
        <v>50</v>
      </c>
      <c r="C21" s="22" t="s">
        <v>15</v>
      </c>
      <c r="D21" s="66">
        <v>30</v>
      </c>
      <c r="E21" s="66">
        <v>30</v>
      </c>
      <c r="F21" s="66">
        <v>30</v>
      </c>
      <c r="G21" s="72"/>
    </row>
    <row r="22" spans="1:7" ht="85.5" customHeight="1">
      <c r="A22" s="63" t="s">
        <v>2</v>
      </c>
      <c r="B22" s="19" t="s">
        <v>49</v>
      </c>
      <c r="C22" s="22" t="s">
        <v>14</v>
      </c>
      <c r="D22" s="66">
        <v>36.6</v>
      </c>
      <c r="E22" s="66">
        <v>34</v>
      </c>
      <c r="F22" s="66">
        <v>29</v>
      </c>
      <c r="G22" s="22" t="s">
        <v>110</v>
      </c>
    </row>
    <row r="23" spans="1:7" ht="30.75" customHeight="1">
      <c r="A23" s="63" t="s">
        <v>26</v>
      </c>
      <c r="B23" s="19" t="s">
        <v>91</v>
      </c>
      <c r="C23" s="22" t="s">
        <v>15</v>
      </c>
      <c r="D23" s="79">
        <v>2</v>
      </c>
      <c r="E23" s="79">
        <v>7</v>
      </c>
      <c r="F23" s="79">
        <v>7</v>
      </c>
      <c r="G23" s="40"/>
    </row>
    <row r="24" spans="1:7" ht="30.75" customHeight="1">
      <c r="A24" s="119" t="s">
        <v>83</v>
      </c>
      <c r="B24" s="145"/>
      <c r="C24" s="145"/>
      <c r="D24" s="145"/>
      <c r="E24" s="145"/>
      <c r="F24" s="145"/>
      <c r="G24" s="145"/>
    </row>
    <row r="25" spans="1:7" ht="64.5" customHeight="1">
      <c r="A25" s="59" t="s">
        <v>127</v>
      </c>
      <c r="B25" s="21" t="s">
        <v>109</v>
      </c>
      <c r="C25" s="26" t="s">
        <v>15</v>
      </c>
      <c r="D25" s="60">
        <v>23</v>
      </c>
      <c r="E25" s="60">
        <v>22</v>
      </c>
      <c r="F25" s="60">
        <v>22</v>
      </c>
      <c r="G25" s="6"/>
    </row>
    <row r="26" spans="1:7" ht="16.5" customHeight="1">
      <c r="A26" s="124" t="s">
        <v>51</v>
      </c>
      <c r="B26" s="125"/>
      <c r="C26" s="125"/>
      <c r="D26" s="125"/>
      <c r="E26" s="125"/>
      <c r="F26" s="125"/>
      <c r="G26" s="126"/>
    </row>
    <row r="27" spans="1:7" ht="42" customHeight="1">
      <c r="A27" s="59" t="s">
        <v>127</v>
      </c>
      <c r="B27" s="21" t="s">
        <v>52</v>
      </c>
      <c r="C27" s="80" t="s">
        <v>15</v>
      </c>
      <c r="D27" s="81">
        <v>3</v>
      </c>
      <c r="E27" s="81">
        <v>3</v>
      </c>
      <c r="F27" s="60">
        <v>3</v>
      </c>
      <c r="G27" s="6"/>
    </row>
    <row r="28" spans="1:7" ht="16.5" customHeight="1">
      <c r="A28" s="132" t="s">
        <v>53</v>
      </c>
      <c r="B28" s="120"/>
      <c r="C28" s="120"/>
      <c r="D28" s="120"/>
      <c r="E28" s="120"/>
      <c r="F28" s="120"/>
      <c r="G28" s="120"/>
    </row>
    <row r="29" spans="1:7" ht="69" customHeight="1">
      <c r="A29" s="41"/>
      <c r="B29" s="69" t="s">
        <v>54</v>
      </c>
      <c r="C29" s="26" t="s">
        <v>14</v>
      </c>
      <c r="D29" s="60">
        <v>56.1</v>
      </c>
      <c r="E29" s="60">
        <v>57.9</v>
      </c>
      <c r="F29" s="51">
        <v>57.9</v>
      </c>
      <c r="G29" s="45"/>
    </row>
    <row r="30" spans="1:7" ht="16.5" customHeight="1">
      <c r="A30" s="113" t="s">
        <v>37</v>
      </c>
      <c r="B30" s="127"/>
      <c r="C30" s="127"/>
      <c r="D30" s="127"/>
      <c r="E30" s="127"/>
      <c r="F30" s="127"/>
      <c r="G30" s="128"/>
    </row>
    <row r="31" spans="1:7" ht="16.5" customHeight="1">
      <c r="A31" s="119" t="s">
        <v>55</v>
      </c>
      <c r="B31" s="129"/>
      <c r="C31" s="129"/>
      <c r="D31" s="129"/>
      <c r="E31" s="129"/>
      <c r="F31" s="129"/>
      <c r="G31" s="129"/>
    </row>
    <row r="32" spans="1:7" ht="54" customHeight="1">
      <c r="A32" s="67" t="s">
        <v>35</v>
      </c>
      <c r="B32" s="70" t="s">
        <v>56</v>
      </c>
      <c r="C32" s="82" t="s">
        <v>40</v>
      </c>
      <c r="D32" s="60">
        <v>60</v>
      </c>
      <c r="E32" s="60">
        <v>62</v>
      </c>
      <c r="F32" s="60">
        <v>62</v>
      </c>
      <c r="G32" s="6"/>
    </row>
    <row r="33" spans="1:7" ht="16.5" customHeight="1">
      <c r="A33" s="113" t="s">
        <v>57</v>
      </c>
      <c r="B33" s="114"/>
      <c r="C33" s="114"/>
      <c r="D33" s="114"/>
      <c r="E33" s="114"/>
      <c r="F33" s="114"/>
      <c r="G33" s="115"/>
    </row>
    <row r="34" spans="1:7" ht="16.5" customHeight="1">
      <c r="A34" s="113" t="s">
        <v>41</v>
      </c>
      <c r="B34" s="114"/>
      <c r="C34" s="114"/>
      <c r="D34" s="114"/>
      <c r="E34" s="114"/>
      <c r="F34" s="114"/>
      <c r="G34" s="115"/>
    </row>
    <row r="35" spans="1:7" ht="31.5" customHeight="1"/>
    <row r="36" spans="1:7" ht="32.25" customHeight="1"/>
    <row r="37" spans="1:7" ht="17.25" customHeight="1"/>
    <row r="38" spans="1:7" ht="45.75" customHeight="1"/>
    <row r="39" spans="1:7" ht="74.25" customHeight="1"/>
    <row r="40" spans="1:7" ht="15.75" customHeight="1"/>
    <row r="41" spans="1:7" ht="32.25" customHeight="1"/>
    <row r="42" spans="1:7" ht="32.25" customHeight="1"/>
    <row r="43" spans="1:7" ht="32.25" customHeight="1"/>
    <row r="44" spans="1:7" ht="22.5" customHeight="1"/>
    <row r="45" spans="1:7" ht="48" customHeight="1"/>
    <row r="46" spans="1:7" ht="21" customHeight="1"/>
    <row r="47" spans="1:7" ht="21.75" customHeight="1"/>
    <row r="48" spans="1:7" ht="19.5" customHeight="1"/>
    <row r="49" ht="21.75" customHeight="1"/>
    <row r="50" ht="32.25" customHeight="1"/>
    <row r="51" ht="21.75" customHeight="1"/>
    <row r="52" ht="46.5" customHeight="1"/>
    <row r="53" ht="75.75" customHeight="1"/>
    <row r="54" ht="18" customHeight="1"/>
    <row r="55" ht="15.75" customHeight="1"/>
    <row r="56" ht="47.25" customHeight="1"/>
    <row r="57" ht="18" customHeight="1"/>
    <row r="58" ht="17.25" customHeight="1"/>
    <row r="59" ht="30.75" customHeight="1"/>
    <row r="60" ht="45" customHeight="1"/>
    <row r="61" ht="48" customHeight="1"/>
    <row r="62" ht="46.5" customHeight="1"/>
    <row r="63" ht="45" customHeight="1"/>
    <row r="64" ht="17.25" customHeight="1"/>
    <row r="65" ht="47.25" customHeight="1"/>
    <row r="66" ht="26.25" customHeight="1"/>
    <row r="68" ht="14.25" customHeight="1"/>
    <row r="69" ht="45" customHeight="1"/>
    <row r="70" ht="18" customHeight="1"/>
    <row r="71" ht="18" customHeight="1"/>
    <row r="72" ht="28.5" customHeight="1"/>
    <row r="73" ht="16.5" customHeight="1"/>
    <row r="74" ht="29.25" customHeight="1"/>
    <row r="75" ht="17.25" customHeight="1"/>
    <row r="76" ht="16.5" customHeight="1"/>
    <row r="77" ht="15" customHeight="1"/>
    <row r="78" ht="27.75" customHeight="1"/>
    <row r="79" ht="15" customHeight="1"/>
    <row r="80" ht="43.5" customHeight="1"/>
    <row r="81" ht="17.25" customHeight="1"/>
    <row r="82" ht="61.5" customHeight="1"/>
    <row r="83" ht="62.25" customHeight="1"/>
    <row r="84" ht="15.75" customHeight="1"/>
    <row r="85" ht="30" customHeight="1"/>
    <row r="86" ht="75.75" customHeight="1"/>
    <row r="87" ht="30" customHeight="1"/>
    <row r="88" ht="47.25" customHeight="1"/>
  </sheetData>
  <mergeCells count="20">
    <mergeCell ref="A28:G28"/>
    <mergeCell ref="A20:G20"/>
    <mergeCell ref="A24:G24"/>
    <mergeCell ref="A15:G15"/>
    <mergeCell ref="A19:G19"/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33:G33"/>
    <mergeCell ref="A34:G34"/>
    <mergeCell ref="A26:G26"/>
    <mergeCell ref="A30:G30"/>
    <mergeCell ref="A31:G31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Layout" topLeftCell="A28" zoomScale="66" zoomScalePageLayoutView="66" workbookViewId="0">
      <selection activeCell="A39" sqref="A39:E179"/>
    </sheetView>
  </sheetViews>
  <sheetFormatPr defaultColWidth="9.140625" defaultRowHeight="15.75"/>
  <cols>
    <col min="1" max="1" width="8.7109375" style="1" customWidth="1"/>
    <col min="2" max="2" width="59.140625" style="1" customWidth="1"/>
    <col min="3" max="3" width="20" style="1" customWidth="1"/>
    <col min="4" max="4" width="88.42578125" style="1" customWidth="1"/>
    <col min="5" max="5" width="53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7"/>
      <c r="B2" s="7"/>
      <c r="C2" s="7"/>
      <c r="D2" s="7"/>
      <c r="E2" s="87"/>
    </row>
    <row r="3" spans="1:5">
      <c r="A3" s="7"/>
      <c r="B3" s="7"/>
      <c r="C3" s="7"/>
      <c r="D3" s="7"/>
      <c r="E3" s="10"/>
    </row>
    <row r="4" spans="1:5">
      <c r="A4" s="7"/>
      <c r="B4" s="7"/>
      <c r="C4" s="7"/>
      <c r="D4" s="7"/>
      <c r="E4" s="87"/>
    </row>
    <row r="5" spans="1:5">
      <c r="A5" s="7"/>
      <c r="B5" s="7"/>
      <c r="C5" s="7"/>
      <c r="D5" s="7"/>
      <c r="E5" s="7"/>
    </row>
    <row r="6" spans="1:5">
      <c r="A6" s="104" t="s">
        <v>20</v>
      </c>
      <c r="B6" s="104"/>
      <c r="C6" s="104"/>
      <c r="D6" s="104"/>
      <c r="E6" s="104"/>
    </row>
    <row r="7" spans="1:5">
      <c r="A7" s="104" t="s">
        <v>128</v>
      </c>
      <c r="B7" s="104"/>
      <c r="C7" s="104"/>
      <c r="D7" s="104"/>
      <c r="E7" s="104"/>
    </row>
    <row r="8" spans="1:5">
      <c r="A8" s="160"/>
      <c r="B8" s="160"/>
      <c r="C8" s="160"/>
      <c r="D8" s="160"/>
      <c r="E8" s="160"/>
    </row>
    <row r="9" spans="1:5">
      <c r="A9" s="8"/>
      <c r="B9" s="8"/>
      <c r="C9" s="8"/>
      <c r="D9" s="8"/>
      <c r="E9" s="8"/>
    </row>
    <row r="10" spans="1:5">
      <c r="A10" s="9"/>
      <c r="B10" s="9"/>
      <c r="C10" s="9"/>
      <c r="D10" s="9"/>
      <c r="E10" s="9"/>
    </row>
    <row r="11" spans="1:5" ht="69" customHeight="1">
      <c r="A11" s="13" t="s">
        <v>7</v>
      </c>
      <c r="B11" s="16" t="s">
        <v>23</v>
      </c>
      <c r="C11" s="17" t="s">
        <v>102</v>
      </c>
      <c r="D11" s="16" t="s">
        <v>103</v>
      </c>
      <c r="E11" s="16" t="s">
        <v>24</v>
      </c>
    </row>
    <row r="12" spans="1:5" ht="15" customHeight="1">
      <c r="A12" s="14">
        <v>1</v>
      </c>
      <c r="B12" s="18">
        <v>2</v>
      </c>
      <c r="C12" s="18">
        <v>3</v>
      </c>
      <c r="D12" s="18">
        <v>5</v>
      </c>
      <c r="E12" s="18">
        <v>6</v>
      </c>
    </row>
    <row r="13" spans="1:5" ht="15.75" customHeight="1">
      <c r="A13" s="130" t="s">
        <v>44</v>
      </c>
      <c r="B13" s="131"/>
      <c r="C13" s="131"/>
      <c r="D13" s="131"/>
      <c r="E13" s="131"/>
    </row>
    <row r="14" spans="1:5" ht="15.75" customHeight="1">
      <c r="A14" s="154" t="s">
        <v>73</v>
      </c>
      <c r="B14" s="155"/>
      <c r="C14" s="155"/>
      <c r="D14" s="155"/>
      <c r="E14" s="156"/>
    </row>
    <row r="15" spans="1:5" ht="15.75" customHeight="1">
      <c r="A15" s="113" t="s">
        <v>68</v>
      </c>
      <c r="B15" s="146"/>
      <c r="C15" s="146"/>
      <c r="D15" s="146"/>
      <c r="E15" s="147"/>
    </row>
    <row r="16" spans="1:5" ht="15.75" customHeight="1">
      <c r="A16" s="113" t="s">
        <v>48</v>
      </c>
      <c r="B16" s="146"/>
      <c r="C16" s="146"/>
      <c r="D16" s="146"/>
      <c r="E16" s="147"/>
    </row>
    <row r="17" spans="1:5" ht="92.25" customHeight="1">
      <c r="A17" s="76" t="s">
        <v>1</v>
      </c>
      <c r="B17" s="20" t="s">
        <v>84</v>
      </c>
      <c r="C17" s="36" t="s">
        <v>106</v>
      </c>
      <c r="D17" s="20" t="s">
        <v>115</v>
      </c>
      <c r="E17" s="68" t="s">
        <v>116</v>
      </c>
    </row>
    <row r="18" spans="1:5" ht="15" customHeight="1">
      <c r="A18" s="157" t="s">
        <v>79</v>
      </c>
      <c r="B18" s="158"/>
      <c r="C18" s="158"/>
      <c r="D18" s="158"/>
      <c r="E18" s="159"/>
    </row>
    <row r="19" spans="1:5" ht="15" customHeight="1">
      <c r="A19" s="157" t="s">
        <v>86</v>
      </c>
      <c r="B19" s="158"/>
      <c r="C19" s="158"/>
      <c r="D19" s="158"/>
      <c r="E19" s="159"/>
    </row>
    <row r="20" spans="1:5" ht="166.5" customHeight="1">
      <c r="A20" s="76" t="s">
        <v>2</v>
      </c>
      <c r="B20" s="20" t="s">
        <v>85</v>
      </c>
      <c r="C20" s="36" t="s">
        <v>106</v>
      </c>
      <c r="D20" s="20" t="s">
        <v>117</v>
      </c>
      <c r="E20" s="83" t="s">
        <v>118</v>
      </c>
    </row>
    <row r="21" spans="1:5" ht="15.75" customHeight="1">
      <c r="A21" s="157" t="s">
        <v>87</v>
      </c>
      <c r="B21" s="158"/>
      <c r="C21" s="158"/>
      <c r="D21" s="158"/>
      <c r="E21" s="159"/>
    </row>
    <row r="22" spans="1:5" ht="17.25" customHeight="1">
      <c r="A22" s="157" t="s">
        <v>88</v>
      </c>
      <c r="B22" s="158"/>
      <c r="C22" s="158"/>
      <c r="D22" s="158"/>
      <c r="E22" s="159"/>
    </row>
    <row r="23" spans="1:5" ht="26.25" customHeight="1">
      <c r="A23" s="148" t="s">
        <v>83</v>
      </c>
      <c r="B23" s="149"/>
      <c r="C23" s="149"/>
      <c r="D23" s="149"/>
      <c r="E23" s="150"/>
    </row>
    <row r="24" spans="1:5" ht="216" customHeight="1">
      <c r="A24" s="75" t="s">
        <v>26</v>
      </c>
      <c r="B24" s="20" t="s">
        <v>92</v>
      </c>
      <c r="C24" s="36" t="s">
        <v>106</v>
      </c>
      <c r="D24" s="19" t="s">
        <v>120</v>
      </c>
      <c r="E24" s="19" t="s">
        <v>119</v>
      </c>
    </row>
    <row r="25" spans="1:5" ht="27.75" customHeight="1">
      <c r="A25" s="151" t="s">
        <v>111</v>
      </c>
      <c r="B25" s="152"/>
      <c r="C25" s="152"/>
      <c r="D25" s="152"/>
      <c r="E25" s="153"/>
    </row>
    <row r="26" spans="1:5" ht="26.25" customHeight="1">
      <c r="A26" s="148" t="s">
        <v>69</v>
      </c>
      <c r="B26" s="149"/>
      <c r="C26" s="149"/>
      <c r="D26" s="149"/>
      <c r="E26" s="150"/>
    </row>
    <row r="27" spans="1:5" ht="129.75" customHeight="1">
      <c r="A27" s="76" t="s">
        <v>127</v>
      </c>
      <c r="B27" s="20" t="s">
        <v>70</v>
      </c>
      <c r="C27" s="36" t="s">
        <v>106</v>
      </c>
      <c r="D27" s="20" t="s">
        <v>121</v>
      </c>
      <c r="E27" s="19" t="s">
        <v>93</v>
      </c>
    </row>
    <row r="28" spans="1:5" ht="15.75" customHeight="1">
      <c r="A28" s="151" t="s">
        <v>71</v>
      </c>
      <c r="B28" s="152"/>
      <c r="C28" s="152"/>
      <c r="D28" s="152"/>
      <c r="E28" s="153"/>
    </row>
    <row r="29" spans="1:5" ht="15.75" customHeight="1">
      <c r="A29" s="154" t="s">
        <v>72</v>
      </c>
      <c r="B29" s="155"/>
      <c r="C29" s="155"/>
      <c r="D29" s="155"/>
      <c r="E29" s="156"/>
    </row>
    <row r="30" spans="1:5" ht="15.75" customHeight="1">
      <c r="A30" s="113" t="s">
        <v>37</v>
      </c>
      <c r="B30" s="146"/>
      <c r="C30" s="146"/>
      <c r="D30" s="146"/>
      <c r="E30" s="147"/>
    </row>
    <row r="31" spans="1:5" ht="15.75" customHeight="1">
      <c r="A31" s="116" t="s">
        <v>74</v>
      </c>
      <c r="B31" s="117"/>
      <c r="C31" s="117"/>
      <c r="D31" s="117"/>
      <c r="E31" s="118"/>
    </row>
    <row r="32" spans="1:5" ht="150.75" customHeight="1">
      <c r="A32" s="76" t="s">
        <v>35</v>
      </c>
      <c r="B32" s="20" t="s">
        <v>75</v>
      </c>
      <c r="C32" s="36" t="s">
        <v>106</v>
      </c>
      <c r="D32" s="20" t="s">
        <v>122</v>
      </c>
      <c r="E32" s="19" t="s">
        <v>114</v>
      </c>
    </row>
    <row r="33" spans="1:5">
      <c r="A33" s="157" t="s">
        <v>112</v>
      </c>
      <c r="B33" s="158"/>
      <c r="C33" s="158"/>
      <c r="D33" s="158"/>
      <c r="E33" s="159"/>
    </row>
    <row r="34" spans="1:5" ht="17.25" customHeight="1">
      <c r="A34" s="151" t="s">
        <v>113</v>
      </c>
      <c r="B34" s="152"/>
      <c r="C34" s="152"/>
      <c r="D34" s="152"/>
      <c r="E34" s="153"/>
    </row>
    <row r="35" spans="1:5" ht="15.75" customHeight="1">
      <c r="A35" s="113" t="s">
        <v>76</v>
      </c>
      <c r="B35" s="146"/>
      <c r="C35" s="146"/>
      <c r="D35" s="146"/>
      <c r="E35" s="147"/>
    </row>
    <row r="36" spans="1:5" ht="15.75" customHeight="1">
      <c r="A36" s="113" t="s">
        <v>41</v>
      </c>
      <c r="B36" s="146"/>
      <c r="C36" s="146"/>
      <c r="D36" s="146"/>
      <c r="E36" s="147"/>
    </row>
    <row r="37" spans="1:5" ht="25.5">
      <c r="A37" s="76" t="s">
        <v>36</v>
      </c>
      <c r="B37" s="20" t="s">
        <v>77</v>
      </c>
      <c r="C37" s="36" t="s">
        <v>106</v>
      </c>
      <c r="D37" s="20" t="s">
        <v>123</v>
      </c>
      <c r="E37" s="43"/>
    </row>
    <row r="38" spans="1:5" ht="15.75" customHeight="1">
      <c r="A38" s="157" t="s">
        <v>78</v>
      </c>
      <c r="B38" s="158"/>
      <c r="C38" s="158"/>
      <c r="D38" s="158"/>
      <c r="E38" s="159"/>
    </row>
  </sheetData>
  <mergeCells count="23">
    <mergeCell ref="A36:E36"/>
    <mergeCell ref="A23:E23"/>
    <mergeCell ref="A25:E25"/>
    <mergeCell ref="A28:E28"/>
    <mergeCell ref="A33:E33"/>
    <mergeCell ref="A29:E29"/>
    <mergeCell ref="A13:E13"/>
    <mergeCell ref="A26:E26"/>
    <mergeCell ref="A30:E30"/>
    <mergeCell ref="A14:E14"/>
    <mergeCell ref="A38:E38"/>
    <mergeCell ref="A31:E31"/>
    <mergeCell ref="A35:E35"/>
    <mergeCell ref="A22:E22"/>
    <mergeCell ref="A6:E6"/>
    <mergeCell ref="A8:E8"/>
    <mergeCell ref="A7:E7"/>
    <mergeCell ref="A18:E18"/>
    <mergeCell ref="A21:E21"/>
    <mergeCell ref="A34:E34"/>
    <mergeCell ref="A15:E15"/>
    <mergeCell ref="A16:E16"/>
    <mergeCell ref="A19:E19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2020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2021-03-25T12:58:19Z</cp:lastPrinted>
  <dcterms:created xsi:type="dcterms:W3CDTF">2014-05-05T16:51:08Z</dcterms:created>
  <dcterms:modified xsi:type="dcterms:W3CDTF">2021-04-20T06:54:07Z</dcterms:modified>
</cp:coreProperties>
</file>