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5" windowWidth="23775" windowHeight="10170" activeTab="0"/>
  </bookViews>
  <sheets>
    <sheet name="Лист1" sheetId="1" r:id="rId1"/>
    <sheet name="Лист2" sheetId="2" r:id="rId2"/>
    <sheet name="Лист3" sheetId="3" r:id="rId3"/>
  </sheets>
  <definedNames/>
  <calcPr calcId="125725"/>
</workbook>
</file>

<file path=xl/sharedStrings.xml><?xml version="1.0" encoding="utf-8"?>
<sst xmlns="http://schemas.openxmlformats.org/spreadsheetml/2006/main" count="1067" uniqueCount="912">
  <si>
    <t>№ п/п</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</si>
  <si>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</si>
  <si>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</si>
  <si>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</si>
  <si>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</si>
  <si>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</si>
  <si>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1.1.</t>
  </si>
  <si>
    <t xml:space="preserve">1. Программа "Развитие образования в Ипатовском городском округе Ставропольского края" </t>
  </si>
  <si>
    <t>1.1.1.</t>
  </si>
  <si>
    <t>Основное мероприятие  "Обеспечение предоставления бесплатного дошкольного образования"</t>
  </si>
  <si>
    <t>1.1.2.</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</si>
  <si>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</si>
  <si>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общего образования детей"</t>
  </si>
  <si>
    <t>1.1.3.</t>
  </si>
  <si>
    <t>1.1.4.</t>
  </si>
  <si>
    <t>1.1.5.</t>
  </si>
  <si>
    <t>Основное мероприятие  "Организация отдыха детей и подростков в каникулярное время "</t>
  </si>
  <si>
    <t>Основное мероприятие "Обеспечение реализации  общепрограммных мероприятий "</t>
  </si>
  <si>
    <t>1.2.</t>
  </si>
  <si>
    <t>Подпрограмма «Пожарная безопасность образовательных организаций  Ипатовского городского округа Ставропольского края»</t>
  </si>
  <si>
    <t>1.2.1.</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</si>
  <si>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</si>
  <si>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1.3.</t>
  </si>
  <si>
    <t>Подпрограмма   «Обеспечение реализации муниципальной программы "Развитие  образования в  Ипатовском городском округе Ставропольского края»</t>
  </si>
  <si>
    <t>1.3.1.</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</si>
  <si>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</si>
  <si>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Основное мероприятие   "Обеспечение предоставления бесплатного дополнительного образования детей"</t>
  </si>
  <si>
    <t xml:space="preserve">2. Программа "Развитие культуры в Ипатовском городском округе Ставропольского края" </t>
  </si>
  <si>
    <t>Подпрограмма "Предоставление услуг в сфере культуры на территории Ипатовского городского округа Ставропольского края"</t>
  </si>
  <si>
    <t>2.1.</t>
  </si>
  <si>
    <t>2.1.1.</t>
  </si>
  <si>
    <t xml:space="preserve">Основное мероприятие: Организация культурного досуга населения </t>
  </si>
  <si>
    <t>2.1.2.</t>
  </si>
  <si>
    <t>Основное мероприятие: Обеспечение деятельности учреждений (оказание услуг) социально-культурных объединений</t>
  </si>
  <si>
    <t>2.1.3.</t>
  </si>
  <si>
    <t>Основное мероприятие: Осуществление библиотечного, библиографического и информационного обслуживания населения</t>
  </si>
  <si>
    <t>2.1.4.</t>
  </si>
  <si>
    <t>Основное мероприятие: Участие в программе поддержки местных инициатив Ставропольского края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</si>
  <si>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</si>
  <si>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2.2.</t>
  </si>
  <si>
    <t>2.2.1.</t>
  </si>
  <si>
    <t>Основное мероприятие: Обеспечение деятельности отдела культуры и молодежной политики Ипатовского городского округа Ставропольского края</t>
  </si>
  <si>
    <t>3.1.</t>
  </si>
  <si>
    <t>Подпрограмма "Реализация молодежной политики в Ипатовском городском округе Ставропольского края"</t>
  </si>
  <si>
    <t>3.1.1.</t>
  </si>
  <si>
    <t>Основное мероприятие: Обеспечение деятельности муниципального казенного учреждения "Центр по работе с молодежью" Ипатовского района Ставропольского края</t>
  </si>
  <si>
    <t>3.2.</t>
  </si>
  <si>
    <t>3.2.1.</t>
  </si>
  <si>
    <t xml:space="preserve">Подпрограмма «Обеспечение условий для развития физической культуры и спорта в Ипатовском городском округе Ставропольского края»
</t>
  </si>
  <si>
    <t>4.1.</t>
  </si>
  <si>
    <t>4.1.1.</t>
  </si>
  <si>
    <t>4.1.2.</t>
  </si>
  <si>
    <t>4.1.3.</t>
  </si>
  <si>
    <t>Основное мероприятие: Обеспечение мероприятий, направленных на развитие физической культуры и спорта</t>
  </si>
  <si>
    <t xml:space="preserve">Основное мероприятие: Организация деятельности в области физической культуры и спорта
</t>
  </si>
  <si>
    <t>4.1.4.</t>
  </si>
  <si>
    <t>4.2.</t>
  </si>
  <si>
    <t>Подпрограмма «Обеспечение реализации Программы и иных мероприятий»</t>
  </si>
  <si>
    <t>4.2.1.</t>
  </si>
  <si>
    <t>Основное мероприятие: Обеспечение деятельности органа управления по физической культуре и спорту Ипатовского городского округа Ставропольского края</t>
  </si>
  <si>
    <t>Подпрограмма: «Энергосбережение и повышение энергетической эффективности»</t>
  </si>
  <si>
    <t>Подпрограмма «Благоустройство территории Ипатовского городского округа»</t>
  </si>
  <si>
    <t>Основное мероприятие: Организация и содержание мест захоронения</t>
  </si>
  <si>
    <t>Основное мероприятие: Организация деятельности по сбору и транспортированию твердых коммунальных отходов</t>
  </si>
  <si>
    <t>Основное мероприятие: Расходы на уличное освещение</t>
  </si>
  <si>
    <t>Основное мероприятие: Мероприятия по благоустройству</t>
  </si>
  <si>
    <t xml:space="preserve">Основное мероприятие: Мероприятия по совершенствованию и развитию гражданской обороны
</t>
  </si>
  <si>
    <t>Основное мероприятие: Мероприятия по защите населения и территорий от чрезвычайных ситуаций природного и техногенного характера</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</si>
  <si>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</si>
  <si>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</si>
  <si>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</si>
  <si>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6.1.</t>
  </si>
  <si>
    <t>6.1.1.</t>
  </si>
  <si>
    <t>6.1.2.</t>
  </si>
  <si>
    <t>6.1.3.</t>
  </si>
  <si>
    <t>7.1.</t>
  </si>
  <si>
    <t>7.1.1.</t>
  </si>
  <si>
    <t>7.2.</t>
  </si>
  <si>
    <t>Подпрограмма  «Доступная среда»</t>
  </si>
  <si>
    <t>7.2.1.</t>
  </si>
  <si>
    <t xml:space="preserve">Основное мероприятие: Адаптация приоритетных объектов и сфер жизнедеятельности  инвалидов и других маломобильных групп населения
</t>
  </si>
  <si>
    <t>7.3.</t>
  </si>
  <si>
    <t>7.3.1.</t>
  </si>
  <si>
    <t>Подпрограмма "Обеспечение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</si>
  <si>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Основное мероприятие: Обеспечение общественного порядка и профилактика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</si>
  <si>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 "</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</si>
  <si>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</si>
  <si>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</si>
  <si>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9.1.</t>
  </si>
  <si>
    <t>Подпрограмма "Современная городская среда"</t>
  </si>
  <si>
    <t>9.1.1.</t>
  </si>
  <si>
    <t>9.1.2.</t>
  </si>
  <si>
    <t>10.1.</t>
  </si>
  <si>
    <t>10.1.1.</t>
  </si>
  <si>
    <t>10.1.2.</t>
  </si>
  <si>
    <t>Основное мероприятие: Организация и проведение праздничных мероприятий</t>
  </si>
  <si>
    <t>10.1.3.</t>
  </si>
  <si>
    <t>Основное мероприятие: Осуществление переданных государственных полномочий</t>
  </si>
  <si>
    <t>10.2.</t>
  </si>
  <si>
    <t>10.2.1.</t>
  </si>
  <si>
    <t>Основное мероприятие: Расходы связанные с исполнением переданных полномочий</t>
  </si>
  <si>
    <t xml:space="preserve">Подпрограмма "Повышение качества управления муниципальными финансами в Ипатовском городском округе Ставропольского края"
</t>
  </si>
  <si>
    <t>Основное мероприятие: Достижение устойчивой положительной динамики поступления налоговых и неналоговых доходов</t>
  </si>
  <si>
    <t>9.1.3.</t>
  </si>
  <si>
    <t>не требует финансирования</t>
  </si>
  <si>
    <t xml:space="preserve">Основное мероприятие: Обеспечение долгосрочной  устойчивости и сбалансированности бюджета Ипатовского городского округа Ставропольского края </t>
  </si>
  <si>
    <t>Подпрограмма "Обеспечение реализации муниципальной программы и общепрограммные мероприятия"</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</si>
  <si>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</si>
  <si>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Основное мероприятие: Развитие внебюджетной деятельности муниципальных учреждений </t>
  </si>
  <si>
    <t xml:space="preserve">Основное мероприятие: Централизация бюджетного (бухгалтерского) учета и отчетности                       </t>
  </si>
  <si>
    <t xml:space="preserve">Основное мероприятие: 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</si>
  <si>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Основное мероприятие: Обеспечение публичности информации о результатах деятельности муниципальных учреждений</t>
  </si>
  <si>
    <t>Основное мероприятие: Оптимизация бюджетных расходов на содержание органов местного самоуправления (органов местной администрации)</t>
  </si>
  <si>
    <t>Подпрограмма: Повышение эффективности расходов  бюджета  Ипатовского городского округа Ставропольского края</t>
  </si>
  <si>
    <t xml:space="preserve">Основное мероприятие: Повышение эффективности предоставления муниципальных услуг и оптимизация бюджетных расходов 
</t>
  </si>
  <si>
    <t>Основное мероприятие: Повышение эффективности распределения бюджетных средств и качества бюджетного планирования</t>
  </si>
  <si>
    <t>финансирование не предусмотрено</t>
  </si>
  <si>
    <t>Основное мероприятие: Повышение ответственности ГРБС за качество планирования и поквартального распределения бюджетных ассигнований</t>
  </si>
  <si>
    <t>Основное мероприятие: Проведение оценки эффективности реализации муниципальных программ</t>
  </si>
  <si>
    <t>Основное мероприятие: Совершенствование системы муниципального финансового контроля с целью ориентации на оценку эффективности бюджетных расходов</t>
  </si>
  <si>
    <t>Основное мероприятие: Создание условий доступа субъектов малого и среднего предпринимательства к финансовым ресурсам</t>
  </si>
  <si>
    <t>Подпрограмма «Развитие потребительского рынка в Ипатовском городском округе Ставропольского края»</t>
  </si>
  <si>
    <t>Основное мероприятие: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</si>
  <si>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</si>
  <si>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Основное мероприятие: Создание благоприятной для инвестиций административной среды</t>
  </si>
  <si>
    <t>Основное мероприятие: 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</si>
  <si>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</si>
  <si>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Основное мероприятие: Обеспечение деятельности многофункционального центра предоставления государственных и муниципальных услуг в г. Ипатово</t>
  </si>
  <si>
    <t>Основное мероприятие: Оптимизация предоставления государственных и муниципальных услуг в Ипатовском городском округе Ставропольского края</t>
  </si>
  <si>
    <t>Подпрограмма «Обеспечение реализации программы администрации Ипатовского городского округа Ставропольского края и иных мероприятий»</t>
  </si>
  <si>
    <t>Основное мероприятие: Глава муниципального образования</t>
  </si>
  <si>
    <t>Основное мероприятие: Расходы в рамках  обеспечения деятельности  администрации Ипатовского городского округа Ставропольского края</t>
  </si>
  <si>
    <t>Основное мероприятие: Расходы, связанные с обеспечением деятельности (оказанием услуг) в области хозяйственно- технического обеспечения</t>
  </si>
  <si>
    <t>Основное мероприятие: Прочие расходы в рамках обеспечения деятельности администрации Ипатовского городского округа Ставропольского края</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</si>
  <si>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</si>
  <si>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 xml:space="preserve">Основное мероприятие: Расходы на содержание отдела имущественных и земельных отношений </t>
  </si>
  <si>
    <t xml:space="preserve">Подпрограмма «Дорожное хозяйство и обеспечение безопасности дорожного движения Ипатовского  городского
округа Ставропольского края»
</t>
  </si>
  <si>
    <t xml:space="preserve">Основное мероприятие: Информационное обеспечение мероприятий по повышению безопасности дорожного движения
</t>
  </si>
  <si>
    <t xml:space="preserve">Основное мероприятие: Обеспечение участия детей в безопасности дорожного движения
</t>
  </si>
  <si>
    <t xml:space="preserve">Основное мероприятие: Проведение плановых проверок за сохранностью автомобильных дорог местного значения в установленные сроки
</t>
  </si>
  <si>
    <t>Подпрограмма  «Развитие транспортной системы Ипатовского городского округа Ставропольского края»</t>
  </si>
  <si>
    <t xml:space="preserve">Основное мероприятие: Ремонт автомобильных дорог и тротуаров
</t>
  </si>
  <si>
    <t>Подпрограмма "Обеспечение жильем молодых семей, проживающих в Ипатовском городском округе Ставропольского края"</t>
  </si>
  <si>
    <t>Основное мероприятие: Организация и проведение мероприятий для детей и молодежи, а также организация участия молодежи Ипатовского городского округа в краевых, межрегиональных и Всероссийских мероприятиях для детей и молодежи</t>
  </si>
  <si>
    <t>Подпрограмма «Развитие и совершенствование гражданской обороны и защиты населения, территорий от чрезвычайных ситуаций в Ипатовском городском округе  Ставропольского края»</t>
  </si>
  <si>
    <t>Подпрограмма "Развитие растениеводства и животноводства в Ипатовком городском округе Ставропольского края"</t>
  </si>
  <si>
    <t>Подпрограмма " Обеспечение реализации программы администрации Ипатовского городского округа Ставропольского края и иных мероприятий"</t>
  </si>
  <si>
    <t>Приложение 1 к информации о результатах  мониторинга</t>
  </si>
  <si>
    <t xml:space="preserve"> реализации  муниципальных программ в Ипатовском городском </t>
  </si>
  <si>
    <t>Основное мероприяте: Проведение инвентаризации с целью перепрофилирования или отчуждения непрофильных активов</t>
  </si>
  <si>
    <t>Основное мероприятие: Снижение количества нарушений в сфере потребительского рынка, повышение уровня защищенности потребителей от действий недобросовестных продавцов, производителей товаров, исполнителей товаров, исполнителей услуг (работ) посредством комплекса мер направленных на предупреждение нарушений прав потребителей</t>
  </si>
  <si>
    <t>Подпрограмма "Развитие малого и среднего предпринимательства на территории Ипатовского городского округа Ставропольского края"</t>
  </si>
  <si>
    <t>_______________________________________________</t>
  </si>
  <si>
    <t>Исп. Кузнецова В.Н.</t>
  </si>
  <si>
    <t>(865-42)5-80-09</t>
  </si>
  <si>
    <t>8.1.</t>
  </si>
  <si>
    <t>8.1.1.</t>
  </si>
  <si>
    <t>8.2.</t>
  </si>
  <si>
    <t>8.2.1.</t>
  </si>
  <si>
    <t>Контрольное событие 1 :Расходы в рамках обеспечения деятельности дошкольных образовательных организаций администрации Ипатовского городского округа Ставропольского края, тыс.руб.</t>
  </si>
  <si>
    <t>Контрольное событие 2: Количество дошкольных образовательных организаций имеющих доступ к сети "Интернет", ед.</t>
  </si>
  <si>
    <t>Контрольное событие 3: Количество сотрудников образовательных организаций дошкольного образования,повысивших свою квалификацию, чел.</t>
  </si>
  <si>
    <t>Контрольное событие 4: Количество дошкольных образовательных организаций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 ед.</t>
  </si>
  <si>
    <t>Контрольное событие 5: Количество граждан, получающих компенсацию части платы, взимаемой с родителей(законных представителей) за присмотр и уход за детьми, чел.</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</si>
  <si>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 чел.</t>
  </si>
  <si>
    <t>Контрольное событие 1: Расходы на обеспечение деятельности (оказанием услуг) муниципальных учреждений,тыс. руб.</t>
  </si>
  <si>
    <t>Контрольное событие 2: Общая площадь территорий летних оздоровительных лагерей дневного пребывания детей, подвергшихся акарицидным обработкам, м2.</t>
  </si>
  <si>
    <t>Контрольное событие 3:   Количество детей из малообеспеченных и многодетных семей, детей – сирот, детей, находящихся в социально – опасном положении и в трудной жизненной ситуации,охваченным 2-разовым горячим питанием,чел.</t>
  </si>
  <si>
    <t>Контрольное событие 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t>
  </si>
  <si>
    <t>Контрольное событие 5: Количество общеобразовательных организаций, в которых созданы условия для развития информационного пространства, ед.</t>
  </si>
  <si>
    <t>Контрольное событие 6: Количество сотрудников общеобразовательных организаций, повысивших свою квалификацию, чел.</t>
  </si>
  <si>
    <t>Контрольное событие 7:  Количество общеобразовательных организаций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 ед.</t>
  </si>
  <si>
    <t>Контрольное событие 1:  Расходы, связанные с обеспечением деятельности (оказанием услуг) муниципальных образовательных организаций дополнительного образования,тыс. руб.</t>
  </si>
  <si>
    <t>Контрольное событие 2:  Общая площадь территорий летних оздоровительных лагерей дневного пребывания детей, подвергшихся акарицидным обработкам, м2.</t>
  </si>
  <si>
    <t>Контрольное событие 3: Общая численность обучающихся 5-11 классов, принявших участие в спортивных мероприятиях различного уровня, чел.</t>
  </si>
  <si>
    <t>Контрольное событие 2: Количество детей и подростков,охваченным 2-разовым горячим питанием в летних оздоровительных лагерях дневного пребывания детей,чел.</t>
  </si>
  <si>
    <t>Контрольное событие 3: Количество граждан, получивших компенсацию части платы стоимости путевки в загородный центр для детей и подростков,чел.</t>
  </si>
  <si>
    <t>Контрольное событие 4: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 ед.</t>
  </si>
  <si>
    <t>Контрольное событие 8: Удельный вес образовательных организаций, реализующих казачий компонент, в общей численности образовательных организаций, %.</t>
  </si>
  <si>
    <t>Контрольное событие 1: Расходы, связанные с обеспечением деятельности (оказанием услуг) летних оздоровительных организаций (загородного центра), руб.</t>
  </si>
  <si>
    <t>Контрольное событие 1: Количество образовательных организаций, в которых произведена обработка огнезащитным составом деревянных конструкций зданий, ед.</t>
  </si>
  <si>
    <t>Контрольное событие 2: Количество образовательных организаций, в которых произведено устройство, ремонт и испытание наружных эвакуационных и пожарных лестниц на зданиях, ед.</t>
  </si>
  <si>
    <t>Контрольное событие 3: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мероприятия,ед.</t>
  </si>
  <si>
    <t>Контрольное событие 4: Число образовательных организаций, в которых произведен, ремонт источников противопожарного водоснабжения в текущем году, ед.</t>
  </si>
  <si>
    <t>Контрольное событие 5: Число образовательных организаций, в которых произведен ремонт и замена электропроводки в текущем году,ед.</t>
  </si>
  <si>
    <t>Контрольное событие 2: Обеспечение расходов, связанных с выплатами заработной платы работникам органов местного самоуправления, тыс.руб.</t>
  </si>
  <si>
    <t xml:space="preserve">Контрольное событие 3:  Расходы направленные на обеспечение  деятельности (оказание услуг) муниципальных организаций,тыс.руб. </t>
  </si>
  <si>
    <t>Контрольное событие 4: Расходы направленные на прочие мероприятия,тыс.руб..</t>
  </si>
  <si>
    <t>1.3.2.</t>
  </si>
  <si>
    <t>Контрольное событие 1: Осуществление расходов на обеспечение деятельности межпоселенческого муниципального бюджетного учреждения культуры «Культурно-досуговый центр» Ипатовского района Ставропольского края</t>
  </si>
  <si>
    <t xml:space="preserve">Контрольное событие 2: Количество проведенных районных культурно-досуговых  мероприятий;  участие в краевых культурно-досуговых мероприятиях; число культурно-досуговых мероприятий, проводимых на базе культурно–досуговых учреждений Ипатовского городского округа Ставропольского края;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
</t>
  </si>
  <si>
    <t>Контрольное событие: Обеспечение расходов по организации и осуществлению деятельности учреждений культуры Ипатовского городского округа Ставропольского края</t>
  </si>
  <si>
    <t>Контрольное событие: Обеспечение расходов по организации и осуществлению деятельности библиотек  Ипатовского городского округа Ставропольского края</t>
  </si>
  <si>
    <t>Контрольное событие:  Количество учреждений культуры Ипатовского округа, участвующих  в реализация проекта развития территорий муниципальных образований, основанных на местных инициативах</t>
  </si>
  <si>
    <t>Контрольное событие: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t>
  </si>
  <si>
    <t xml:space="preserve">3.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 </t>
  </si>
  <si>
    <t>3.2.2.</t>
  </si>
  <si>
    <t>3.2.3.</t>
  </si>
  <si>
    <t>3.2.4.</t>
  </si>
  <si>
    <t>3.2.5.</t>
  </si>
  <si>
    <t>3.3.</t>
  </si>
  <si>
    <t>3.3.1.</t>
  </si>
  <si>
    <t>3.3.2.</t>
  </si>
  <si>
    <t>3.4.</t>
  </si>
  <si>
    <t>3.4.1.</t>
  </si>
  <si>
    <t>3.4.2.</t>
  </si>
  <si>
    <t>4.1.5.</t>
  </si>
  <si>
    <t>4.1.6.</t>
  </si>
  <si>
    <t>4.1.7.</t>
  </si>
  <si>
    <t>4.1.8.</t>
  </si>
  <si>
    <t>4.1.9.</t>
  </si>
  <si>
    <t>4.2.2.</t>
  </si>
  <si>
    <t>4.2.3.</t>
  </si>
  <si>
    <t>4.2.4.</t>
  </si>
  <si>
    <t>4.2.5.</t>
  </si>
  <si>
    <t>4.2.6.</t>
  </si>
  <si>
    <t>4.3.</t>
  </si>
  <si>
    <t>4.3.1.</t>
  </si>
  <si>
    <t>Основное мероприятие: Мероприятия, связанные с решением имущественных вопросов</t>
  </si>
  <si>
    <t>Контрольное событие 1: Заключение договора на приобретение конвертов маркированных</t>
  </si>
  <si>
    <t xml:space="preserve">Контрольное событие 3: Заключение договоров на публикацию объявлений через газету
</t>
  </si>
  <si>
    <t xml:space="preserve">Контрольное событие 4: Заключение договоров на изготовление технической документации  </t>
  </si>
  <si>
    <t>Контрольное событие 5: Заключение договоров по кадастровым работам</t>
  </si>
  <si>
    <t>Контрольное событие 6: Заключение договора по по уплате взноса на капитальный ремонт общего имущества в многоквартирном доме</t>
  </si>
  <si>
    <t xml:space="preserve">5. Программа "Управление имуществом Ипатовского городского округа Ставропольского края" </t>
  </si>
  <si>
    <t>5.1.</t>
  </si>
  <si>
    <t>5.1.1.</t>
  </si>
  <si>
    <t>5.2.</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</si>
  <si>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</si>
  <si>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Расходы  связанные с содержанием отдела имущественных  и земельных отношений в отчетном периоде проводились вовремя  в соответствии с планом</t>
  </si>
  <si>
    <t xml:space="preserve">Контрольное событие 1: Расходы связанные с содержанием отдела имущественных и земельных отношений </t>
  </si>
  <si>
    <t xml:space="preserve">Контрольное событие 2: Расходы на выплаты по оплате труда работников отдела имущественных и земельных отношений </t>
  </si>
  <si>
    <t xml:space="preserve">Основное мероприятие: Информационная и консультационная поддержка субъектов малого и среднего предпринимательства
</t>
  </si>
  <si>
    <t>Контрольное событие: 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t>
  </si>
  <si>
    <t>Основное мероприятие: Организация и проведение мероприятий, способствующих росту предпринимательской активности</t>
  </si>
  <si>
    <t>Контрольное событие: Количество введенных объектов с созданием рабочих мест</t>
  </si>
  <si>
    <t>Контрольное событие: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t>
  </si>
  <si>
    <t>Контрольное событие: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</si>
  <si>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6.1.4.</t>
  </si>
  <si>
    <t>6.2.</t>
  </si>
  <si>
    <t>6.2.1.</t>
  </si>
  <si>
    <t>6.2.2.</t>
  </si>
  <si>
    <t>6.2.3.</t>
  </si>
  <si>
    <t>6.2.4.</t>
  </si>
  <si>
    <t>6.2.5.</t>
  </si>
  <si>
    <t>6.2.6.</t>
  </si>
  <si>
    <t>Контрольное событие: Объем освоенных инвестиций хозяйствующими субъектами всех форм собственности при реализации инвестиционных проектов с созданием рабочих мест</t>
  </si>
  <si>
    <t>Основное мероприятие: Организация предоставления государственных и муниципальных услуг по принципу «одного окна» на базе муниципального казенного учреждения «Многофункциональный центр предоставления государственных и муниципальных услуг» Ипатовского района Ставропольского края(далее - «МФЦ)</t>
  </si>
  <si>
    <t>Контрольное событие: Количество оказанных услуг сотрудниками МФЦ по принципу «одного окна»</t>
  </si>
  <si>
    <t>Контрольное событие: Обеспечение расходов в рамках  обеспечения МФЦ</t>
  </si>
  <si>
    <t>Основное мероприятие: Проведение мониторинга качества и доступности государственных и муниципальных услуг в Ипатовском городском округе Ставропольского края</t>
  </si>
  <si>
    <t>Контрольное событие: Доля заявителей, удовлетворенных качеством доступности государственных и муниципальных услуг, предоставляемых на базе многофункционального центра, от  общего числа опрошенных заявителей</t>
  </si>
  <si>
    <t>Контрольное событие: Количество муниципальных услуг Ипатовского городского округа Ставропольского края, переведенных в электронную форму</t>
  </si>
  <si>
    <t>6.3.</t>
  </si>
  <si>
    <t>6.3.1.</t>
  </si>
  <si>
    <t>6.3.2.</t>
  </si>
  <si>
    <t>6.3.3.</t>
  </si>
  <si>
    <t>6.4.</t>
  </si>
  <si>
    <t>6.4.1.</t>
  </si>
  <si>
    <t>6.4.2.</t>
  </si>
  <si>
    <t>6.4.3.</t>
  </si>
  <si>
    <t>6.4.4.</t>
  </si>
  <si>
    <t>6.5.</t>
  </si>
  <si>
    <t>6.5.1.</t>
  </si>
  <si>
    <t>6.5.2.</t>
  </si>
  <si>
    <t>6.5.3.</t>
  </si>
  <si>
    <t>6.5.4.</t>
  </si>
  <si>
    <t>6.5.5.</t>
  </si>
  <si>
    <t>Подпрограмма "Социальное обеспечение населения и содействие развитию социально- трудовых отношений"</t>
  </si>
  <si>
    <t>Контрольное событие 1: Количество граждан, которым предоставлены меры социальной поддержки</t>
  </si>
  <si>
    <t xml:space="preserve">7.  Программа "Социальная поддержка граждан в Ипатовском городском округе Ставропольского края" </t>
  </si>
  <si>
    <t>Контрольное событие: Обеспечение деятельности УТСЗН</t>
  </si>
  <si>
    <t xml:space="preserve">8. Программа "Молодежь Ипатовского городского округа Ставропольского края" </t>
  </si>
  <si>
    <t>8.1.2.</t>
  </si>
  <si>
    <t>Контрольное событие: Количество районных мероприятий, организованных и проведенных муниципальным казенным учреждением «Центр по работе с молодежью» Ипатовского района Ставропольского края, а также количество краевых, межрегиональных и Всероссийских мероприятий, в которых приняли участие молодые граждане Ипатовского городского округа Ставропольского края</t>
  </si>
  <si>
    <t xml:space="preserve">Контрольное событие: Количество молодых семей, получивших социальные выплаты на приобретение (строительство) жилья
</t>
  </si>
  <si>
    <t xml:space="preserve">9. Программа "Развитие физической культуры и массового спорта  на территории Ипатовского городского округа Ставропольского края" </t>
  </si>
  <si>
    <t>9.2.</t>
  </si>
  <si>
    <t>9.2.1.</t>
  </si>
  <si>
    <t xml:space="preserve">10. Программа "Развитие транспортной системы и обеспечение безопасности дорожного движения Ипатовского городского округа Ставропольского края" </t>
  </si>
  <si>
    <t>11.1.</t>
  </si>
  <si>
    <t>11.1.1.</t>
  </si>
  <si>
    <t>11.1.2.</t>
  </si>
  <si>
    <t>11.1.3.</t>
  </si>
  <si>
    <t>Контрольное событие: Количество изготовленных информационных материалов по повышению безопасности дорожного движения</t>
  </si>
  <si>
    <t>Контрольное событие: Количество проведенных викторин, конкурсов на знание правил дорожного движения учащимися общеобразовательных школ</t>
  </si>
  <si>
    <t xml:space="preserve">Контрольное событие 1: Количество замененных и установленных дорожных знаков
</t>
  </si>
  <si>
    <t>Контрольное событие 2: Количество обустроенных пешеходных переходов</t>
  </si>
  <si>
    <t>Контрольное событие 3: Протяженность автомобильных дорог на которые изготовлены (обновлены) проекты организации дорожного движения</t>
  </si>
  <si>
    <t>10.1.4.</t>
  </si>
  <si>
    <t xml:space="preserve">Контрольное событие:  Количество проведенных плановых проверок за сохранностью автомобильных дорог местного значения
</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</si>
  <si>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расчитывается по предоставленным статистическим данным, которые предоставляются в конце отчетного года.</t>
  </si>
  <si>
    <t xml:space="preserve">Контрольное событие: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</si>
  <si>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11. Программа "Развитие сельского хозяйства в Ипатовском городском округе Ставропольского края" </t>
  </si>
  <si>
    <t xml:space="preserve">Контрольное событие:  Количество предприятий Ипатовского городского округа Ставропольского края, участвующих в соревнованиях 
</t>
  </si>
  <si>
    <t>11.2.</t>
  </si>
  <si>
    <t>11.2.1.</t>
  </si>
  <si>
    <t>Контрольное событие 1:  Обеспечение расходов для осуществления управленческих функций  по реализации отдельных государственных полномочий  в области сельского хозяйства</t>
  </si>
  <si>
    <t>Контрольное событие 2: Количество отловленных безнадзорных животных</t>
  </si>
  <si>
    <t>13.1.</t>
  </si>
  <si>
    <t>13.1.1.</t>
  </si>
  <si>
    <t>14.1.</t>
  </si>
  <si>
    <t>14.1.1.</t>
  </si>
  <si>
    <t>14.1.2.</t>
  </si>
  <si>
    <t>Подпрограмма "Комфортная сельская среда"</t>
  </si>
  <si>
    <t>Основное мероприятие: Фонд сельского старосты</t>
  </si>
  <si>
    <t>Основное мероприятие: Поддержка сельских инициатив</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</si>
  <si>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t>
  </si>
  <si>
    <t xml:space="preserve">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
</t>
  </si>
  <si>
    <t>Контрольное событие: Формирование рейтинга оценки качества финансового менеджмента ГРБС</t>
  </si>
  <si>
    <t xml:space="preserve">Контрольное событие: Принятие муниципального правового акта, предусматривающего утверждение плана мероприятий по оптимизации расходов местного бюджета округа </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</si>
  <si>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</si>
  <si>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1: Контроль за своевременным внесением изменений ГРБС в региональный перечень государственных (муниципальных) услуг</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</si>
  <si>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t>
  </si>
  <si>
    <t>Контрольное событие: Мониторинг поступлений доходов от оказания  платных услуг и иной приносящей доход деятельности муниципальных учреждений Ипатовского городского округа Ставропольского края</t>
  </si>
  <si>
    <t xml:space="preserve">Контрольное событие: Обеспечение функций финансового управления  </t>
  </si>
  <si>
    <t>1.1.6.</t>
  </si>
  <si>
    <t>В 27 дошкольных образовательных учреждениях обесечен доступ к сети интернет</t>
  </si>
  <si>
    <t>В 22 общеобразовательных организациях созданы условия для развития информационного пространства</t>
  </si>
  <si>
    <t xml:space="preserve">Контрольное мероприятие: Количество проведенных районных физкультурно-спортивных мероприятий;
Количество краевых физкультурно-спортивных мероприятий, в которых принято участие
</t>
  </si>
  <si>
    <t>Контрольное событие: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t>
  </si>
  <si>
    <t>Контрольное событие: Количество проведенных профилактических мероприятий по предупреждению террористических и экстремистских проявлений</t>
  </si>
  <si>
    <t>Контрольное событие 1: Количество разработанных  методических пособий, листовок по профилактике терроризма и экстремизма</t>
  </si>
  <si>
    <t>средства участников Программы &lt;1&gt;</t>
  </si>
  <si>
    <t>налоговые расходы местного бюджета</t>
  </si>
  <si>
    <t>Контрольное событие 8: Количество муниципальных образовательных организаций в которых проведен капитальный ремонт зданий и сооружений</t>
  </si>
  <si>
    <t>1.1.7.</t>
  </si>
  <si>
    <t>Основное мероприятие "Реализация регионального проекта "Современная школа"</t>
  </si>
  <si>
    <t>Контрольное событие: Количество образовательных организаций в которых обеспечена деятельность центров образования цифрового и гуманитарных профилей</t>
  </si>
  <si>
    <t>1.1.8.</t>
  </si>
  <si>
    <t>Контрольное событие: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</si>
  <si>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Контрольное событие 5: Обеспечение расходов на приобретение и содержание имущества, находящегося в собственности</t>
  </si>
  <si>
    <t>Контрольное событие 6: Обеспечение расходов, связанных с осуществлением деятельности органом управления образования по опеке и попечительству, тыс.руб.</t>
  </si>
  <si>
    <t>Основное мероприятие  "Обеспечение деятельности по защите прав и законных интересов по опеке и попечительству" (единая субвенция для осуществления отдельных государственных полномочий по социальной поддержки семьи и детей)</t>
  </si>
  <si>
    <t>В отчетном периоде педагоги не принимали участие в краевых этапах конкурсов профессионального (педагогического) мастерства.</t>
  </si>
  <si>
    <t>Контрольное событие: 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</si>
  <si>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2.1.5.</t>
  </si>
  <si>
    <t>Основное мероприятие "Участие в программе Комплексное развитие сельских территорий Ставропольского края (в области образования)</t>
  </si>
  <si>
    <t xml:space="preserve">Основное мероприятие: Осуществление мер, направленных на энергосбережение     
</t>
  </si>
  <si>
    <t xml:space="preserve">Контрольное событие 1: Количество кронированных деревьев, шт.
</t>
  </si>
  <si>
    <t xml:space="preserve">Контрольное событие 2: Количество скошенной сорной растительности на общественных территориях Ипатовского городского округа Ставропольского края, гектар
</t>
  </si>
  <si>
    <t xml:space="preserve">Контрольное событие 3: Количество реализованны проектов в рамках программы "Обеспечение комплексного развития сельских территорий",ед.   </t>
  </si>
  <si>
    <t xml:space="preserve">Контрольное событие 1: Количество приобретенных средств индивидуальной защиты сотрудникам спасательных служб, шт.
</t>
  </si>
  <si>
    <t xml:space="preserve">Контрольное событие 2: Объем созданного резерва по ГО и ликвидации ЧС от планируемого, %
</t>
  </si>
  <si>
    <t xml:space="preserve">Контрольное событие 1: Время реагирования МКУ "ЕДДС" на выезды, сек.
</t>
  </si>
  <si>
    <t xml:space="preserve">Контрольное событие 2: Количество выездов на аварийные, нештатные и ЧС, ед.
</t>
  </si>
  <si>
    <t xml:space="preserve">Контрольное событие: Количество работающих световых фонарей уличного освещения, ед. 
</t>
  </si>
  <si>
    <t xml:space="preserve">Контрольное событие 2: Принятие решения о внесении изменений в решение Думы ИГО СК о налоге на имущество физических лиц, о земельном налоге   </t>
  </si>
  <si>
    <t xml:space="preserve">Основное мероприятие: Поведение оценки качества финансового менеджмента главных администратовов средств местного бюджета Ипатовского городского округа        </t>
  </si>
  <si>
    <t>Контрольное событие 7: Расходы связанные с содержанием имущества находящегося в муниципальной казне Ипатовского городского округа Ставропольского края</t>
  </si>
  <si>
    <t>Контрольное событие 8: Оплата по исполнительным листам</t>
  </si>
  <si>
    <t>5.1.2.</t>
  </si>
  <si>
    <t>Основное мероприятие: Оказание имущественной поддержки субъектам МСП, в части предоставления объектов недвижимоси и земельных участков, находящихся в собственности Ипатовского городского округа Ставропольского края</t>
  </si>
  <si>
    <t>5.2.1.</t>
  </si>
  <si>
    <t>Выполнение контрольного события:  В отчетном периоде денежные средства направленные на поддержку субъектов малого и среднего предпринимательства Ипатовского округа не осваивались.</t>
  </si>
  <si>
    <t>Контрольное событие 1: Количество привлеченных специалистов сферы торговли, общественного питания и бытового обслуживания к  участию в конкурсах, семинарах по вопросам профессиональной деятельности</t>
  </si>
  <si>
    <t>Выполнение контрольного события: За отчетный период  специалисты сферы торговли, общественного питания и бытового обслуживания не принимали  участия в конкурсах, семинарах по вопросам профессиональной деятельности.</t>
  </si>
  <si>
    <t>Контрольное событие 2: Количество изготовленных информационных материалов по вопросам торговли, общественного питания и бытового обслуживания и защиты прав потребителей</t>
  </si>
  <si>
    <t>Основное мероприятие: Реализация регионального проекта "Формирование современной городсой среды"</t>
  </si>
  <si>
    <t>Контрольное событие: Количество исполненных мероприятий по предложениям сельских жителей</t>
  </si>
  <si>
    <t>Контрольное событие: Количество благоустроенных общественных мест</t>
  </si>
  <si>
    <t>Оплата не производилась по причине отсутствия исполнительных листов</t>
  </si>
  <si>
    <t>В отчетном периоде субъектам МСП по договорам аренды не предоставлялись объекты недвижимости и земельные участки, зарегистрированные в собственность Ипатовского городского округа</t>
  </si>
  <si>
    <t>3.2.6.</t>
  </si>
  <si>
    <t>Основное мероприятие: Благоустройство территорий общего пользования</t>
  </si>
  <si>
    <t>Выполнение контрольного события: В отчетном периоде  хозяйствующие субъекты Ипатовского округа не принимали участие в мероприятиях, способствующих продвижению товаров, работ и услуг за пределы Ставропольского края</t>
  </si>
  <si>
    <t>Проверки за сохранностью автомобильных дорог местного значения в отчетном периоде не проводились</t>
  </si>
  <si>
    <t>Контрольное событие 1:  Обеспечение расходов, связанных с обеспечением функций органов местного самоуправления, тыс.руб.</t>
  </si>
  <si>
    <t>План наступления контрольного события/факт наступления контрольного события</t>
  </si>
  <si>
    <t>средства участников Программы &lt;2&gt;</t>
  </si>
  <si>
    <t>Итого (Графа 4+8)</t>
  </si>
  <si>
    <t xml:space="preserve"> 6. Программа "Развитие экономики, малого и среднего бизнеса, потребительского рынка и улучшения инвестиционного климата в Ипатовском городском округе Ставропольского края" </t>
  </si>
  <si>
    <t>Контрольное событие: Количество благоустроенных территорий общего пользования, ед.</t>
  </si>
  <si>
    <t>Контрольное событие 1: Количество содержанных мест захоронения, ед.</t>
  </si>
  <si>
    <t xml:space="preserve">Контрольное событие 2: Количество вывезенных твердых коммунальных отходов  с общественных территорий Ипатовского городского округа Ставропольского края, м3.
</t>
  </si>
  <si>
    <t>Сведения о ходе реализации основного мероприятия 1.1.1.,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</si>
  <si>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</si>
  <si>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</si>
  <si>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</si>
  <si>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1.1.5.,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</si>
  <si>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1.1.6.,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</si>
  <si>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1.1.7.,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</si>
  <si>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1.1.8.,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</si>
  <si>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1.2.1.,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</si>
  <si>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1.3.1.,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</si>
  <si>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1.3.2.,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</si>
  <si>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</si>
  <si>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</si>
  <si>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</si>
  <si>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</si>
  <si>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2.1.5.,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</si>
  <si>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2.2.1.,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</si>
  <si>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</si>
  <si>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</si>
  <si>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</si>
  <si>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</si>
  <si>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</si>
  <si>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3.2.5.,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</si>
  <si>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3.2.6.,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</si>
  <si>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3.3.1.,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</si>
  <si>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3.3.2.,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</si>
  <si>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3.4.1.,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</si>
  <si>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3.4.2.,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</si>
  <si>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Количество административных зданий Ипатовского городского округа Ставропольского края переведенных на автономное теплоснабжение, ед.</t>
  </si>
  <si>
    <t>Контрольное событие 2: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 %</t>
  </si>
  <si>
    <t>Контрольное событие 3: Количество разработанных (актуализированных) схем теплоснабжения, шт.</t>
  </si>
  <si>
    <t>3.1.2.</t>
  </si>
  <si>
    <t>Сведения о ходе реализации основного мероприятия 3.1.2., причины невыполнения, отклонения сроков, объемов финансирования основного мероприятия и их влияние на ход реализации Программы</t>
  </si>
  <si>
    <t xml:space="preserve">Основное мероприятие: Размещение информационных материалов по вопросам энергосбережения и повышения энергетической эффективности
</t>
  </si>
  <si>
    <t>Контрольное событие: Количество размещенных в свободном доступе информационных материалов по вопросам энергосбережения и повышения энергетической эффективности, шт.</t>
  </si>
  <si>
    <t xml:space="preserve">Контрольное событие 1: Обеспечение расходов в рамках деятельности управления по работе с территориями Ипатовского городского округа Ставропольского края
</t>
  </si>
  <si>
    <t>Контрольное событие: Количество выплаченных социальных пособий на погребение, ед.</t>
  </si>
  <si>
    <t>Контрольное событие: Количество реализованных проектов развития территорий муниципальных образований, основанных на местных инициативах, ед.</t>
  </si>
  <si>
    <t xml:space="preserve">4. Программа "Управление муниципальными финансами Ипатовского городского округа Ставропольского края" </t>
  </si>
  <si>
    <t>Сведения о ходе реализации основного мероприятия 4.1.1.,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</si>
  <si>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Принятие постановления АИГО СК ОБ утверждении бюджетного прогноза ИГО СК на долгосрочный период</t>
  </si>
  <si>
    <t>Контрольное событие 2: Составление аналитической записки о состоянии дебиторской и кредиторской задолженности муниципального унитарного предприятия</t>
  </si>
  <si>
    <t>Контрольное событие 3: Формирование пояснительной записки к отчету об исполнении бюджета за квартал, 1 полугодие, 9 месяцев</t>
  </si>
  <si>
    <t>Контрольное событие 2: Мониторинг ритмичности кассовых расходов</t>
  </si>
  <si>
    <t>Контрольное событие 3: Согласование проектов муниципальных программ (внесения изменений в муниципальные программы) ИГО СК финансовым управлением</t>
  </si>
  <si>
    <t>Сведения о ходе реализации основного мероприятия 4.1.3.,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</si>
  <si>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4.1.4.,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</si>
  <si>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 Повышение прозрачности и открытости бюджетного процесса</t>
  </si>
  <si>
    <t>Сведения о ходе реализации основного мероприятия 4.1.5.,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</si>
  <si>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Опубликование информации, согласно требований законодательства</t>
  </si>
  <si>
    <t>Сведения о ходе реализации основного мероприятия 4.1.6.,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</si>
  <si>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Информационное заключение по итогам оценки эффективности муниципальных программ ИГО СК за 2020 год</t>
  </si>
  <si>
    <t>Сведения о ходе реализации основного мероприятия 4.1.7.,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</si>
  <si>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Внесение изменений в постановление АИГО СК от 26 декабря 2017г.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t>
  </si>
  <si>
    <t>Контрольное событие 2: Формирование пояснительной записки к проекту местного бюджета с учетом мнений населения</t>
  </si>
  <si>
    <t>Сведения о ходе реализации основного мероприятия 4.1.8.,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</si>
  <si>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4.1.9., причины невыполнения, отклонения сроков, объемов финансирования основного мероприятия и их влияние на ход реализации Программы</t>
  </si>
  <si>
    <t xml:space="preserve">Контрольное событие 1: Формирование сведений об объеме кредиторской и просроченной кредиторской задолженности муниципальных казенных учреждени- ежемесячно, бюджетных, автономных учреждений, унитарных предприятий - ежеквартально                            </t>
  </si>
  <si>
    <t>Контрольное событие 2: Мониторинг участия в обучающих семинарах</t>
  </si>
  <si>
    <t>Сведения о ходе реализации основного мероприятия 4.2.1.,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</si>
  <si>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2021 год</t>
  </si>
  <si>
    <t>Контрольное событие 3: Контроль за непрывышением численности работников АИГО СК, установленной в соответствии с методическими рекомендациями</t>
  </si>
  <si>
    <t>Основное мероприятие: Применение современных приемов и методов при планировании бюджета Ипатовского городского округа Ставропольского края</t>
  </si>
  <si>
    <t xml:space="preserve">Контрольное событие: Разработка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
</t>
  </si>
  <si>
    <t>Контрольное событие: Отчуждение или перепрофилирование имущества не соответствующего  обеспечению деятельности учреждений</t>
  </si>
  <si>
    <t>Сведения о ходе реализации основного мероприятия 4.2.4.,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</si>
  <si>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Проверка отчетов муниципальных учреждений округа о результатах финансово-хозяйственной деятельности и сроков их размещения на www.bus.ru</t>
  </si>
  <si>
    <t>Сведения о ходе реализации основного мероприятия 4.2.6.,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</si>
  <si>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Мониторинг экономического эффекта проведения централизации бухгалтерского учета в Ипатовском городском округе Ставропольского края</t>
  </si>
  <si>
    <t>4.2.7.</t>
  </si>
  <si>
    <t>Сведения о ходе реализации основного мероприятия 4.2.7.,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</si>
  <si>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</si>
  <si>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5.1.2.,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</si>
  <si>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</si>
  <si>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Сведения о ходе реализации основного мероприятия 5.2.1.,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</si>
  <si>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Количество  субъектов малого и среднего предпринимательства Ипатовского городского округа Ставропольского края воспользовавшихся  финансовой поддержкой за счет средств бюджета Ипатовского городского округа Ставропольского края</t>
  </si>
  <si>
    <t>Контрольное событие: Количество субъектов малого и среднего предпринимательства Ипатовского городского округа Ставропольского края, принявших участие в мероприятиях, способст-вующих росту предпринимательской активности</t>
  </si>
  <si>
    <t>Основное мероприятие: Создание условий для развития потребительского рынка Ипатовского городского округа Ставропольского края, принятие своевременных мер по совершенствованию сферы потребительского рынка Ипатовского городского округа Ставропольского края</t>
  </si>
  <si>
    <t xml:space="preserve">Контрольное событие: Количество проведенных плановых проверок в области розничной продажи алкогольной продукции на территории Ипатовского городского округа Ставропольского края в установленные сроки </t>
  </si>
  <si>
    <t>Основное мероприятие: Повышение социальной защищенности граждан Ипатовского городского округа Ставропольского края, обеспечение сбалансированной защиты интересов потребителей</t>
  </si>
  <si>
    <t xml:space="preserve">Основное мероприятие: Повышение грамотности населения за счет мероприятий информационно- просветительского характера, направленных на просвещение и популяризацию вопросов защиты прав потребителей
</t>
  </si>
  <si>
    <t>Контрольное событие: Количество информационных материалов, опубликованных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городского округа Ставропольского края</t>
  </si>
  <si>
    <t>Контрольное событие 1: Количество специалистов администрации Ипатовского городского округа Ставропольского края, прошедших обучение по вопросам развития инвестиционной деятельности</t>
  </si>
  <si>
    <t>Контрольное событие 2: Количество информационных материалов, стендов, баннеров, изготовленных с целью позиционирования инвестиционной деятельности</t>
  </si>
  <si>
    <t>Основное мероприятие: Организация и проведение мероприятий, способствующих продвижению товаров,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t>
  </si>
  <si>
    <t>Контрольное событие: Количество хозяйствующих субъектов Ипатовского городского округа Ставропольского края, принявших участие в мероприятиях, способствующих продвижению товаров, работ и услуг за пределы Ставропольского края</t>
  </si>
  <si>
    <t>Контрольное событие: Обеспечение достижения основных показателей социально-экономического развития Ипатовского городского округа Ставропольского края путем плодотворной деятельности главы Ипатовского городского округа Ставропольского края</t>
  </si>
  <si>
    <t>Контрольное событие: Обеспечение достижения основных показателей социально-экономического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t>
  </si>
  <si>
    <t>Контрольное событие: Обеспечение расходов связанных с обеспечением деятельности (оказанием услуг) в области хозяйственно- технического обеспечения</t>
  </si>
  <si>
    <t>Контрольное событие: Обеспечение расходов связанных с исполнением переданных полномочий</t>
  </si>
  <si>
    <t>Контрольное событие: Обеспечение прочих расходов в рамках обеспечения деятельности администрации Ипатовского городского округа Ставропольского края</t>
  </si>
  <si>
    <t>Основное мероприятие: Предоставление мер социальной поддержки отдельным категориям гражданам Ипатовского городского округа Ставропольского края</t>
  </si>
  <si>
    <t>Сведения о ходе реализации основного мероприятия 7.1.1.,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</si>
  <si>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2: Количество предоставленных дополнительных мер социальной поддержки и социальной помощи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</si>
  <si>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7.1.2.</t>
  </si>
  <si>
    <t>Сведения о ходе реализации основного мероприятия 7.1.2.,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</si>
  <si>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мероприятие:Региональный проект "Финансовая поддержка семей при рождении детей на территории Ставропольского края"</t>
  </si>
  <si>
    <t>Контрольное событие 1:  Количество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Ипатовского городского округа Ставропольского края</t>
  </si>
  <si>
    <t>Контрольное событие 2:  Численность малоимущих граждан, получивших государственную социальную помощь на основании социального контракта</t>
  </si>
  <si>
    <t>Сведения о ходе реализации основного мероприятия 7.2.1.,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</si>
  <si>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Проведение работ по обеспечению доступности для инвалидов и других маломобидьных групп населения  в  муниципальном казенном общеобразовательном учреждении средняя общеобразовательная школа № 15 с. Лиман Ипатовского  района Ставропольского края</t>
  </si>
  <si>
    <t xml:space="preserve">Основное мероприятие: Обеспечение деятельности управления труда и социальной защиты населения администрации Ипатовского городского округа Ставропольского края в области труда и социальной защиты населения </t>
  </si>
  <si>
    <t>Сведения о ходе реализации основного мероприятия 7.3.1.,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</si>
  <si>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9.1.1.,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</si>
  <si>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Реализация мероприятий в рамках обеспечения деятельности учреждений физической культуры и спорта</t>
  </si>
  <si>
    <t>Сведения о ходе реализации основного мероприятия 9.1.2.,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</si>
  <si>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 Развитие физкультурно-спортивной инфраструктуры, укрепление материально-технической базы физкультуры и спорта, в том числе капитальный ремонт, реконструкция и строительство спортивных объектов на территории Ипатовского городского округа</t>
  </si>
  <si>
    <t>Сведения о ходе реализации основного мероприятия 9.1.3., причины невыполнения, отклонения сроков, объемов финансирования основного мероприятия и их влияние на ход реализации Программы</t>
  </si>
  <si>
    <t xml:space="preserve">Контрольное событие: Расходы в рамках обеспечения мероприятия по развитию физкультурно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Ипатовского городского округа 
</t>
  </si>
  <si>
    <t>Сведения о ходе реализации основного мероприятия 9.2.1.,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</si>
  <si>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10.1.1.,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</si>
  <si>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10.1.2., причины невыполнения, отклонения сроков, объемов финансирования основного мероприятия и их влияние на ход реализации Программы</t>
  </si>
  <si>
    <t xml:space="preserve">Основное мероприятие: Улучшение условий движения и  устранению аварийно-  опасных участков на автомобильных дорогах общего пользования
</t>
  </si>
  <si>
    <t>Сведения о ходе реализации основного мероприятия 10.1.3.,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</si>
  <si>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10.1.4.,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</si>
  <si>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10.2.1.,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</si>
  <si>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 Организация соревнования и поощрение победителей среди сельскохозяйственных организаций Ипатовсого округа Ставропольского края</t>
  </si>
  <si>
    <t>Сведения о ходе реализации основного мероприятия 11.1.1.,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</si>
  <si>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11.1.2.,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</si>
  <si>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Количество сельскохозяйственных товаропроизводителей, воспользовавшихся государственной поддержкой на возмещение части затрат по наращиванию маточного поголовья овец и коз</t>
  </si>
  <si>
    <t>Контрольное событие 2: Количество сельскохозяйственных товаропроизводителей, воспользовавшихся государственной поддержкой на возмещение части процентной ставки по долгосрочным, среднесрочным кредитам, взятым малыми формами хозяйствования</t>
  </si>
  <si>
    <t>Контрольное событие 3: Площадь природных биотопов, на которой произведена противоклещевая обработка</t>
  </si>
  <si>
    <t>Контрольное событие 4: Количество сельскохозяйственных товаропроизводителей, получивших гранты на закладку сада</t>
  </si>
  <si>
    <t>Сведения о ходе реализации основного мероприятия 11.1.3.,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</si>
  <si>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Количество организаций агропромышленного комплекса Ипатовского городского округа Ставропольского края, учавствующих в районных, краевых, российских мероприятиях</t>
  </si>
  <si>
    <t>Сведения о ходе реализации основного мероприятия 11.2.1., причины невыполнения, отклонения сроков, объемов финансирования основного мероприятия и их влияние на ход реализации Программы</t>
  </si>
  <si>
    <t xml:space="preserve">12. Программа "Межнациональные отношения, поддержка казачества, профилактика правонарушений и терроризма в Ипатовском городском округе Ставропольского края" </t>
  </si>
  <si>
    <t>Подпрограмма " Межнациональные отношения, поддержка казачества в Ипатовском городском округе Ставропольского края"</t>
  </si>
  <si>
    <t>12.1.</t>
  </si>
  <si>
    <t>12.1.1.</t>
  </si>
  <si>
    <t>Основное мероприятие: Создание условий для развития военно- патриотического воспитания казачьей молодежи духовно- культурных основ казачества, развития казачьей культуры</t>
  </si>
  <si>
    <t>Сведения о ходе реализации основного мероприятия 12.1.1.,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</si>
  <si>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2: Размещение информации  в общественно- политической газете Ипатовского городского округа Ставропольского края "Степные зори" о проведенных мероприятиях, направленных на гармонизацию межнациональных, межэтнических отношений и поддержку казачества</t>
  </si>
  <si>
    <t>Контрольное событие 1: Количество проведенных мероприятий, направленных на гармонизацию межнациональных, межэтнических отношений и укрепление общероссийского гражданского единства</t>
  </si>
  <si>
    <t xml:space="preserve">Контрольное событие 3: Проведение мероприятий по информационной и правовой поддержке мигрантов на территории Ипатовского городского округа Ставропольского края </t>
  </si>
  <si>
    <t>12.2.</t>
  </si>
  <si>
    <t>12.2.1.</t>
  </si>
  <si>
    <t>Сведения о ходе реализации основного мероприятия 12.2.1., причины невыполнения, отклонения сроков, объемов финансирования основного мероприятия и их влияние на ход реализации Программы</t>
  </si>
  <si>
    <t>12.1.2.</t>
  </si>
  <si>
    <t>Сведения о ходе реализации основного мероприятия 12.1.2.,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</si>
  <si>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 Организация и проведение мероприятий, направленных на гармонизацию межнациональных отношений, развитие общероссийской гражданской идентичности, социальную и культурную адаптацию мигрантов на территории Ипатовского городского округа Ставропольского края</t>
  </si>
  <si>
    <t xml:space="preserve">Контрольное событие: Проведенные мероприятия, направленные на военно- патриотическое воспи тание казачей молодежи, а также сохранение и развитие казачьей культуры </t>
  </si>
  <si>
    <t xml:space="preserve">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t>
  </si>
  <si>
    <t xml:space="preserve">Контрольное событие 4: Количество публикаций в средствах массовой информации о проводимых профилактических мероприятиях </t>
  </si>
  <si>
    <t>12.3.</t>
  </si>
  <si>
    <t>Сведения о ходе реализации основного мероприятия 12.3.1., причины невыполнения, отклонения сроков, объемов финансирования основного мероприятия и их влияние на ход реализации Программы</t>
  </si>
  <si>
    <t>12.3.1.</t>
  </si>
  <si>
    <t>12.3.2.</t>
  </si>
  <si>
    <t>Сведения о ходе реализации основного мероприятия 12.3.2.,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</si>
  <si>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1: Количество обслуженных систем видеонаблюдения на объектах с массовым участием людей</t>
  </si>
  <si>
    <t>Контрольное событие 2: Количество установленных, отремонтированных и усиление ограждений на объектах с массовым пребыванием людей</t>
  </si>
  <si>
    <t>Контрольное событие 3: Количество объектов с массовым пребыванием людей на которых установлено и поддерживается наружного освещения</t>
  </si>
  <si>
    <t>Контрольное событие 4: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</si>
  <si>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12.3.3.</t>
  </si>
  <si>
    <t>Сведения о ходе реализации основного мероприятия 12.3.3., причины невыполнения, отклонения сроков, объемов финансирования основного мероприятия и их влияние на ход реализации Программы</t>
  </si>
  <si>
    <t xml:space="preserve">13. Программа "Формирование современной городской среды" </t>
  </si>
  <si>
    <t>13.1.2.</t>
  </si>
  <si>
    <t>13.1.3.</t>
  </si>
  <si>
    <t>Основное мероприятие: Мероприятия по благоустройству общественных территорий</t>
  </si>
  <si>
    <t>Сведения о ходе реализации основного мероприятия 13.1.1., причины невыполнения, отклонения сроков, объемов финансирования основного мероприятия и их влияние на ход реализации Программы</t>
  </si>
  <si>
    <t xml:space="preserve">Основное мероприятие: Мероприятия по благоустройству дворовых территорий </t>
  </si>
  <si>
    <t>Сведения о ходе реализации основного мероприятия 13.1.2.,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</si>
  <si>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13.1.3., причины невыполнения, отклонения сроков, объемов финансирования основного мероприятия и их влияние на ход реализации Программы</t>
  </si>
  <si>
    <t xml:space="preserve">14. Программа "Малое село Ипатовского городского округа Ставропольского края" </t>
  </si>
  <si>
    <t>Сведения о ходе реализации основного мероприятия 14.1.1., причины невыполнения, отклонения сроков, объемов финансирования основного мероприятия и их влияние на ход реализации Программы</t>
  </si>
  <si>
    <t>В 2021 году не запланировано финансирование на данное мероприятие.</t>
  </si>
  <si>
    <t>Контрольное событие 9: Доля отремонтированных кровель в общем количестве кровель, требующих капитального ремонта в муниципальных общеобразовательных организациях, %</t>
  </si>
  <si>
    <t xml:space="preserve"> На проведение работ по капитальному ремонту кровель в 2021 году денежные средства не предусмотрены</t>
  </si>
  <si>
    <t>Контрольное событие 10: Доля благоустроенных территорий в общем количестве территорий, требующих благоустройства в муниципальных общеобразовательных организациях, %</t>
  </si>
  <si>
    <t>Проведение работ по благоустройству территории (асфальтирование)  в 2021 году не планируется по причине отсутствия финансирования</t>
  </si>
  <si>
    <t>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2021 года</t>
  </si>
  <si>
    <t>На мероприятия по проведению антитеррористических мероприятий в 2021 году денежные средства не предусмотрены</t>
  </si>
  <si>
    <t>Мероприятия в рамках реализации инновационного социального проекта "Движение вверх!" в отчетном периоде не проводились по причине отсутствия финансирования</t>
  </si>
  <si>
    <t xml:space="preserve">В отчетном периоде 1 сотрудник муниципальной методической службы повысил свою квалификацию. </t>
  </si>
  <si>
    <t>Мероприятия по введению и обеспечению деятельности казачьего компонента в образовательных организациях  Ипатовского городского округа Ставропольского края не предусмотрены в 2021 году.</t>
  </si>
  <si>
    <t>В отчетном периоде основное мероприятие не реализовывалось по причине отсутствия финансирования</t>
  </si>
  <si>
    <t xml:space="preserve">Выполнение инженерных изысканий,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в отчетном периоде не проводилось по причине отсутствия финансирования </t>
  </si>
  <si>
    <t>Контрольное событие 11: Количество образовательных организаций в которых проведен капитальный ремонт в рамках государственной программы РФ "Комплексное развитие сельских территорий"</t>
  </si>
  <si>
    <t>Контрольное событие 12: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 чел.</t>
  </si>
  <si>
    <t>Контрольное событие 13: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руб.</t>
  </si>
  <si>
    <t>Контрольное событие 14: Доля учащихся, обеспеченных бесплатными новогодними подарками, в общей численности обучающих общеобразовательных организациях. %</t>
  </si>
  <si>
    <t>Контрольное событие 15: Количество детей, получающих начальное общее образование в государственных и муниципальных образовательных организациях, охваченных бесплатным горячим питанием, чел.</t>
  </si>
  <si>
    <t>Контрольное событие 16: Количество муниципальных образовательных организаций в которых проведены антитеррористические мероприятия</t>
  </si>
  <si>
    <t>Основное мероприятие "Реализация регионального проекта "Успех каждого ребенка"</t>
  </si>
  <si>
    <t>Средства на  мероприятия по  ремонту источников противопожарного водоснабжения не предусмотрены программой в 2021 году.</t>
  </si>
  <si>
    <t>Средства на  мероприятия по  ремонту и  замене электропроводки не предусмотрены программой в 2021 году.</t>
  </si>
  <si>
    <t>Контрольное событие 1:Количество опекунов (попечителей) получателей выплаты на содержание ребенка, ед.</t>
  </si>
  <si>
    <t>Контрольное событие 2:  Количество получателей выплат на содержание детей-сирот и детей, оставшихся без попечения родителей, в приемных семьях, а также на вознаграждение, причитающееся приемным родителям,ед.</t>
  </si>
  <si>
    <t>Контрольное событие 3: Количество получателей выплат единовременного пособия усыновителям,ед.</t>
  </si>
  <si>
    <t>В 2021году  МКУК  "Золоторевское СКО" приняло участие в реализации проекта развития территорий муниципальных образований, основанных на местных инициативах</t>
  </si>
  <si>
    <t>Контрольное событие:  Количество учреждений культуры Ипатовского округа Ставропольского края, учавствующих в реализации регионального проекта "Культурная среда"</t>
  </si>
  <si>
    <t>2.1.6.</t>
  </si>
  <si>
    <t>Основное мероприятие :Реализация регионального проекта "Цифровая культура"</t>
  </si>
  <si>
    <t>Сведения о ходе реализации основного мероприятия 2.1.6., причины невыполнения, отклонения сроков, объемов финансирования основного мероприятия и их влияние на ход реализации Программы</t>
  </si>
  <si>
    <t>Выполнение данного мероприятия предусматривает расходы на создание виртуального концертного зала. Кассовое исполнение в отчетном периоде текущего года составило 100,0% к плану</t>
  </si>
  <si>
    <t>Контрольное событие:  Количество виртуальных концертных залов, созданых в Ипатовском городском округе Ставропольского края</t>
  </si>
  <si>
    <t>Контрольное событие: Количество районных, краевых мероприятий проводимых в рамках поддержки малого и среднего предпринимательства в которых приняли участие хозяйствующие субъекты, осуществляющие свою деятельность на территории Ипатовского городского округа</t>
  </si>
  <si>
    <t>Денежные средства на реализацию мероприятия по организации и проведении мероприятий, способствующих росту предпринимательской активностив 2021 году не предусмотрены.</t>
  </si>
  <si>
    <t>Основное мероприятие: Контроль за осуществлением торговой деятельности на территории Ипатовского городского округа Ставропольского края в соответствии с законодательством</t>
  </si>
  <si>
    <t xml:space="preserve">В рамках реализации основного мероприятия предполагается обеспечить осуществление исполнения муниципальной функции «Осуществление муниципального контроля в области торговой деятельности на территории Ипатовского городского округа Ставропольского края» и осуществление исполнения муниципальной функции «Осуществление муниципального контроля за соблюдением законодательства в области розничной продажи алкогольной продукции на территории Ипатовского городского округа Ставропольского края".  Денежные средства на реализацию мероприятия не предусмотрены
</t>
  </si>
  <si>
    <t>Выполнение контрольного события: В соответствии с постановлением Правительства Российской Федерации  от 30.11.2020 г. № 1969 "О формировании ежегодных планов проведения плановых  проверок июридических лиц и индивудуальных предприниматилей  на 2021 год и внесении изменений в пункт 7 правил подготовки органами государственногоконтроля (надзора) и органами муниципального контроля ежегодных планов проведения плановых проверок юридических лиц и индивидуальных предприниматилей", план проверок на 2021 год  не согласован, проверки не проводились.</t>
  </si>
  <si>
    <t>В рамках реализации основного мероприятия предполагается обеспечить формирование системы эффективной и доступной защиты прав потребителей на территории Ипатовского городского округа Ставропольского края. Денежные средства на реализацию мероприятия не предусмотрены</t>
  </si>
  <si>
    <t>В рамках реализации основного мероприятия предполагается выявление, пресечение и предупреждение правонарушений в сфере защиты прав потребителей. Денежные средства на реализацию мероприятия не предусмотрены</t>
  </si>
  <si>
    <t>В рамках реализации основного мероприятия предполагается повышение правовой грамотности и информированности населения Ипатовского городского округа Ставропольского края в вопросах защиты прав потребителей. Денежные средства на реализацию мероприятия не предусмотрены</t>
  </si>
  <si>
    <t>В отчетном периоде информационные материалы, стендов, баннеров,  не изготавливались и не публиковались</t>
  </si>
  <si>
    <t>Денежные средства на реализацию мероприятия по организации и проведении мероприятий, способствующих продвижению товаров,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 2021 году не предусмотрены.</t>
  </si>
  <si>
    <t xml:space="preserve">В рамках реализации основного мероприятия обеспечена деятельность муниципального казенного учреждения «Многофункциональный центр предоставления государственных и муниципальных услуг» Ипатовского района  Ставропольского края. В отчетном периоде осуществлялись расходы на оплату труда специалистов учреждения, коммунальные, транспортные расходы, расходы на приобретение ГСМ и содержание имущества. </t>
  </si>
  <si>
    <t>Сведения о ходе реализации основного мероприятия 4.4., причины невыполнения, отклонения сроков, объемов финансирования основного мероприятия и их влияние на ход реализации Программы</t>
  </si>
  <si>
    <t>Финансирование основного мероприятия осуществляется в полном  объеме и в установленный срок</t>
  </si>
  <si>
    <t>Сведения о ходе реализации основного мероприятия 5.3., причины невыполнения, отклонения сроков, объемов финансирования основного мероприятия и их влияние на ход реализации Программы</t>
  </si>
  <si>
    <t xml:space="preserve">Постановлением администрации Ипатовского городского округа Ставропольского края от 09.02.2021г. №128 утвержден Бюджетный прогноз Ипатовского городского округа Ставропольского края на 2021-2026 годы </t>
  </si>
  <si>
    <t xml:space="preserve">31.12.2021/ </t>
  </si>
  <si>
    <t>31.12.2021/</t>
  </si>
  <si>
    <t>31.12.2021/   31.03.2021</t>
  </si>
  <si>
    <t>Контрольное событие 4: Внесение изменений в решение Думы ИГО СК "О бюджете Ипатовского городского округа Ставропольского края на очередной финансовый год и плановый период"</t>
  </si>
  <si>
    <t>Бюджетные ассигнования, предусмотренные решением о бюджете на 2021 год и плановый период 2022-2023 г.г., распределены в рамках муниципальных программам и в соответствии с непрограммными направлениями деятельности</t>
  </si>
  <si>
    <t>Срок исполнения контрольного события не наступил</t>
  </si>
  <si>
    <t>Результатом реализации данного основного мероприятия является открытость бюджетных данных для широкого круга заинтересованных пользователей, доведение до граждан ИГО ключевых  позиций местного бюджета, информации о ресурсах, направляемых на социально- экономическое развитие округа, обеспечение обратной связи с населением</t>
  </si>
  <si>
    <t>01.04.2021/ 31.03.2021</t>
  </si>
  <si>
    <t>Результатом реализации данного основного мероприятия является учет результатов оценки эффективности муниципальных программ при планировании бюджетных ассигнований местного бюджета</t>
  </si>
  <si>
    <t>В соответствии с пунктом 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Ставропольского края от 26 декабря 2017 г. № 5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2020 год. 31.03.2021 г. информация о результатах оценки направлена в отдел экономического развития администрации ИГО СК для подготовки Сводного доклада</t>
  </si>
  <si>
    <t>С целью оптимизации расходов на содержание бюджетной сети во всех муниципальных учреждениях ИГО СК подведомственных отделу образования, отделу культуры и молодежной политики, финансовому управлению, АИГО СК, комитету по физической культуре и спорту с 2018 года внедрен эффективный контракт. Муниципальные задания бюджетным и автономному учреждениям на 2021 год доведены в соответствии с базовыми перечнями. Результатом реализации данного основного мероприятия является соответствие расходных обязательств полномочиям и функциям органов местного самоуправления и оптимальное распределение бюджетных ресурсов для финансирования этих функций</t>
  </si>
  <si>
    <t>В рамках данного основного мероприятия проводился постоянный мониторинг выполнения условий предусмотренных соглашением от 12.02.2021г. №22-10-21-с, заключенным с МФ СК о мерах по социально- экономическому развитию и оздоровлению муниципальных финансов муниципального образования СК, мониторинг соблюдения норматива формирования расходов на содержание органов местного самоуправления окрга, установленного постановлением Правительства СК от 29.12.2020г. №749-п, соблюдение предельной чи сленности работников органов местного самоуправлеия ИГО СК на 2021 год в соответствии с постановлением Правительства СК от 29.12.2020г. №743-п "Об утверждении Методики расчета нормативов формирования расходов на содержание органов местного самоуправления муниципальных образований Ставропольского края"</t>
  </si>
  <si>
    <t>Распоряжением администрации ИГО СК от 03 февраля 2020 г. №23-р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2021-2023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2018 - 2024 годы» утвержден распоряжением администрации ИГО СК от 13 ноября 2018г. №516-р «План мероприятий по оздоровлению муниципальных финансов Ипатовского городского округа Ставропольского края на 2018 - 2024 годы»</t>
  </si>
  <si>
    <t xml:space="preserve">В процессе реализации данного основного мероприятия проводится соблюдение формализованных, прозрачных и устойчивых к коррупции процедур принятия решений об использовании бюджетных средств, в том числе при осуществлении муниципальных закупок. Результат реализации основного мероприятия- выявление, классификации и оценка нарушений при осуществлении внутреннего муниципального финансового контроля и повышение результативности контрольных мероприятий </t>
  </si>
  <si>
    <t>Результатом реализации данного основного мероприятия является повышение эффективности бюджетных расходов с возможностью направления высвободившихся средств на решение вопросов местного значения округа</t>
  </si>
  <si>
    <t>31.12.2021/ 15.03.2021</t>
  </si>
  <si>
    <t>Обеспечение публичности информации о результатах деятельности муниципальных учреждений обеспечивается путем контроля за соблюдением сроков размещения актуальной информации на сайте (www.bus.gov.ru) в части отчетов о результатах деятельности и об использовании закрепленного за ними муниципального имущества за отчетный финансовый год, сведений о контрольных мероприятиях и их результатах, баланса учреждения за отчетный финансовый год</t>
  </si>
  <si>
    <t>Специалистами финансового управления АИГО СК проверены 80 отчетов муниципальных учреждений ИГО СК о результатах финансово- хозяйственной деятельности  за 2020 год</t>
  </si>
  <si>
    <t>Результатами реализации данного основного мероприятия является: повышение качества ведения бюджетного (бухгалтерского) учета и составления бюджетной (бухгалтерской) отчетности в ИГО СК, минимизация управленческих затрат на осуществление учетных и отчетных процедур, повышение эффективности использования средств местного бюджета, оптимизация численности работников органов местного самоуправления ИГО СК, оптимизация процессов работы с документами, создание большой, надежной базы данных, для полноценного функционирования системы управления бухгалтерским учетом</t>
  </si>
  <si>
    <t>Результатом реализации данного основного мероприятия является снижение нагрузки на местный бюджет, привлечение дополнительных финансовых средств</t>
  </si>
  <si>
    <t>Обеспечение функций финансового управления АИГО СК в отчетном периоде 2021 г.осуществлялось в соответствии с бюджетной сметой</t>
  </si>
  <si>
    <t>Разработка (актуализация) схем теплоснабжения в 2021 году не предусмотренна.</t>
  </si>
  <si>
    <t>Денежные средства направлены на содержание кладбищ (вывоз мусора, содержание смотрителя)</t>
  </si>
  <si>
    <t>Объем созданного резерва по ГО и ликвидации ЧС составляет 0 тыс. руб.</t>
  </si>
  <si>
    <t xml:space="preserve">Контрольное событие 2: Заключение договоров на оценку земельных участков и имущества
</t>
  </si>
  <si>
    <t xml:space="preserve">Реализация данного основного мероприятия предусматривает ежегодное предоставление объектов недвижимости и земельных участков по договорам аренду субъектам МСП на длительный срок; ежегодное увеличение количества объектов недвижимости и земельных участков, зарегистрированных в собственность Ипатовского городского округа Ставропольского края, включенных в перечень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Непосредственным результатом реализации основного мероприятия будет количество заключенных договоров аренды, предоставленных субъектам МСП.
</t>
  </si>
  <si>
    <t xml:space="preserve">31.12.2021/     </t>
  </si>
  <si>
    <t xml:space="preserve">31.12.2021/    </t>
  </si>
  <si>
    <t xml:space="preserve">31.12.2021/      </t>
  </si>
  <si>
    <t xml:space="preserve">31.12.2021/   </t>
  </si>
  <si>
    <t xml:space="preserve">31.12.2021/  </t>
  </si>
  <si>
    <t>Реализация основного мероприятия предусматривает расходы на приобретение и установку элементов благоустройства малых сел, исходя из заявок старост сельских населенных пунктов. Освоения денежных средств в отчетном периоде не было</t>
  </si>
  <si>
    <t xml:space="preserve">Реализация данного мероприятия предусматривает организацию и проведение мероприятий, направленных на гармонизацию межнациональных отношений, развитие общероссийской гражданской идентичности, социальную и культурную адаптацию мигрантов на территории ИГО СК; информационную и правовую поддержку мигрантов, прибывших на территорию ИГО СК. Результатом реализации мероприятия станет увеличение количества участников мероприятий, направленных на гармонизацию межнащиональных и межконфессиональных отношений. </t>
  </si>
  <si>
    <t xml:space="preserve">Обслуженно 2 системы видеонаблюдения на объектах с массовым участием людей </t>
  </si>
  <si>
    <t>Установка, ремонт и усиление ограждений на объектах с массовым пребыванием людей в отчетном периоде не проводилась</t>
  </si>
  <si>
    <t xml:space="preserve"> Установка и поддержка наружного освещения на объектах с массовым пребыванием людей в отчетном периоде не производилась</t>
  </si>
  <si>
    <t xml:space="preserve">В рамках данного основного мероприятия Подпрограммы предполагается проведение праздничных мероприятий, посвященных чествованию работников агропромышленного комплекса Ипатовского городского округа Ставропольского края;
участие организаций агропромышленного комплекса Ипатовского городского округа Ставропольского края, в районных, краевых, российских мероприятиях. На реализацию мероприятия за счет средств местного бюджета предусмотрены средства в сумме 80,0 тыс. руб. В отчетном периоде освоения не было.
</t>
  </si>
  <si>
    <t>В рамках данного основного мероприятия предполагается подготовка и публикация материалов о дорожно- транспортных происшествиях на официальном сайте АИГО СК в информационно-телекоммуникационной сети «Интернет»; подготовка и публикация материалов о проведении комиссий по обеспечению безопасности дорожного движения на официальном сайте АИГО СК в информационно- телекоммуникационной сети «Интернет»; информационное обеспечение стенда по детскому дорожно- транспортному травматизму. Денежные средства на реализацию мероприятия не предусмотрены.</t>
  </si>
  <si>
    <t xml:space="preserve">В рамках данного основного мероприятия предполагается проведение плановых проверок за сохранностью автомобильных дорог местного значения в установленные сроки. Денежные средства на реализацию мероприятия не предусмотрены.
</t>
  </si>
  <si>
    <t>Сведения о ходе реализации основного мероприятия 8.1.1.,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</si>
  <si>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8.1.2., причины невыполнения, отклонения сроков, объемов финансирования основного мероприятия и их влияние на ход реализации Программы</t>
  </si>
  <si>
    <t>Контрольное событие: Осуществление расходов на обеспечение деятельности муниципального казенного учреждения «Центр по работе с молодежью» Ипатовского района Ставропольского края</t>
  </si>
  <si>
    <t>Основное мероприятие: Предоставление молодым семьям социальных выплат на приобретение жилья или строительство индивидуального жилого дома</t>
  </si>
  <si>
    <t>Сведения о ходе реализации основного мероприятия 8.2.1., причины невыполнения, отклонения сроков, объемов финансирования основного мероприятия и их влияние на ход реализации Программы</t>
  </si>
  <si>
    <t xml:space="preserve">В рамках данного основного мероприятия предполагается обеспечение участия специалистов муниципального казенного учреждения «Центр по работе с молодежью» Ипатовского района Ставропольского края в обучающих семинарах, совещаниях для работников учреждений по работе с молодежью по месту жительства;  проведение  обучения специалистов муниципального казенного учреждения «Центр по работе с молодежью» Ипатовского района Ставропольского края с целью их соответствия требованиям квалификационной характеристики по должности и полученной специальности, подтвержденного документами об образовании и квалификации в соответствии с приказом министерства здравоохранения и социального развития Российской Федерации от 28 ноября 2008 г. № 678 «Об утверждении Единого квалификационного справочника должностей руководителей, специалистов и служащих, раздел «Квалификационные характеристики должностей работников учреждений органов по делам молодежи», а также обеспечить подготовку, переподготовку, повышения квалификации специалистов по работе с детьми и молодежью не реже одного раза в три года.  На реализацию мероприятия предусмотрены средства местного бюджета в сумме 2 329,69 тыс. руб. В отчетном периоде 2 специалиста прошли курсы по охране труда . 
</t>
  </si>
  <si>
    <t>В рамках  основного мероприятия предполагается ежеквартальное размещение информационных материалов по вопросам энергосбережения и повышения энергетической эффективности в свободном доступе в информационно - телекоммуникационной сети «Интернет». Денежные средсва на реализацию мероприятия не предусмотрены.</t>
  </si>
  <si>
    <t>В отчетном периоде предложений от сельских жителей не поступали</t>
  </si>
  <si>
    <t>Реализация основного мероприятия предусматривает мероприятия по осуществлению мер, направленных на благоустройство общественных территорий ИГО СК. В 2021 году финансирование не предусмотрено.</t>
  </si>
  <si>
    <t>Реализация основного мероприятия предусматривает мероприятия по осуществлению мер, направленных на благоустройство дворовых территорий ИГО СК. В 2021 году финансирование не предусмотрено.</t>
  </si>
  <si>
    <t>Контрольное событие 4: Количество проведенных спортивных мероприятий, ед.</t>
  </si>
  <si>
    <t>Контрольное событие 5: Количество организаций дополнительного образования, в которых созданы условия для развития информационного пространства, ед.</t>
  </si>
  <si>
    <t>Контрольное событие 6: Количество сотрудников организаций дополнительного  образования, повысивших свою уровень на курсах различной типологии, чел.</t>
  </si>
  <si>
    <t>Контрольное событие 7:  Количество мероприятий, проведенных в рамках реализации инновационного социального проекта "Движение вверх", ед.</t>
  </si>
  <si>
    <t>Контрольное событие 8: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 чел.</t>
  </si>
  <si>
    <t>Контрольное событие 9:   Размер среднемесячной заработной платы педагогических работников муниципальных образовательных организаций дополнительного образования, руб.</t>
  </si>
  <si>
    <t>Основное мероприятие: Информационно- аналитическая деятельность по профилактике терроризма экстремизма и экстремизма</t>
  </si>
  <si>
    <t>Основное мероприятие: Реализация регионального проекта "Культурная среда"</t>
  </si>
  <si>
    <t>Основное мероприятие: Реализация регионального проекта "Творческие люди"</t>
  </si>
  <si>
    <t>2.1.7.</t>
  </si>
  <si>
    <t>Сведения о ходе реализации основного мероприятия 2.1.7., причины невыполнения, отклонения сроков, объемов финансирования основного мероприятия и их влияние на ход реализации Программы</t>
  </si>
  <si>
    <t>Основное мероприятие: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</si>
  <si>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Сведения о ходе реализации основного мероприятия 1.1.,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</si>
  <si>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1.2., причины невыполнения, отклонения сроков, объемов финансирования основного мероприятия и их влияние на ход реализации Программы</t>
  </si>
  <si>
    <t>В районной газете «Степные Зори»  дважды был объявлен конкурс на получение финансовой поддержки в виде гранта за счет средств бюджета Ипатовского городского округа Ставропольского края, однако заявок от хозяйственных субъектов не поступило, конкурс признан не состоявшимся.</t>
  </si>
  <si>
    <t>Сведения о ходе реализации основного мероприятия 1.3.,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</si>
  <si>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1.4.,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</si>
  <si>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</si>
  <si>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</si>
  <si>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</si>
  <si>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</si>
  <si>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2.5.,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</si>
  <si>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2.6.,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</si>
  <si>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</si>
  <si>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</si>
  <si>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3.3.,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</si>
  <si>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4.1.,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</si>
  <si>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4.2.,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</si>
  <si>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4.3.,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</si>
  <si>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5.1.,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</si>
  <si>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5.2.,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</si>
  <si>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5.4., причины невыполнения, отклонения сроков, объемов финансирования основного мероприятия и их влияние на ход реализации Программы</t>
  </si>
  <si>
    <t>Сведения о ходе реализации основного мероприятия 5.5., причины невыполнения, отклонения сроков, объемов финансирования основного мероприятия и их влияние на ход реализации Программы</t>
  </si>
  <si>
    <t>Принято решение Думы ИГО СК от 21 февраля 2021 г. № 12 "О внесении изменения в часть 4 решения Думы Ипатовского городского округа Ставропольского края от 26 марта 2020 г. № 18 "О внесении изменений в часть 2 решения Думы ИГО СК от 24 октября 2017 г. №43 "О налоге на имущество физических лиц на территории Ипатовского городского округа Ставропольского края"</t>
  </si>
  <si>
    <t>29.06.2021/ 27.04.2021</t>
  </si>
  <si>
    <t>Результатом реализации данного основного мероприятия является повышение уровня финансового планирования главных администраторов средств местного бюджета, составление рейтинга. Результаты мониторинга качества финансового менеджмента главных администраторов средств местного бюджета опубликованы на официальном сайте АИГО СК  в информационно- телекоммуникационной сети "Интернет".</t>
  </si>
  <si>
    <t>В рамках данного основного мероприятия предполагается проведение мероприятий, участие в конкурсах, связанных с безопасностью дорожного движения; укрепление учебно-материальной базы. На реализацию мероприятия за счет средств местного бюджета направлено 12,0 тыс.руб. В отчетном периоде освоение составило 26,83%</t>
  </si>
  <si>
    <t xml:space="preserve">В рамках данного основного мероприятия предполагается реализация переданных отдельных государственных полномочий Ставропольского края в области сельского хозяйства (Закон Ставропольского края от 31 декабря 2004 № 119-кз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 состоящих в:
      а) поддержке сельскохозяйственного производства в виде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гражданам, ведущим личные подсобные хозяйства, сельскохозяйственным потребительским кооперативам, крестьянским (фермерским) хозяйствам;
субсидий на возмещение части затрат по наращиванию маточного поголовья овец и коз;
грантов в форме субсидий гражданам, ведущим личные подсобные хозяйства, на закладку сада суперинтенсивного типа.
       б) предупреждении эпидемий в части организации и проведения меро-приятий по борьбе с иксодовыми клещами - переносчиками крымской геморрагической лихорадки в природных биотопах (на пастбищах).                                                                                                                                                                                                                                                                                                                                                                                                                                              На реализацию мероприятия за счет средств краевого бюджета направлено 557,13 тыс.руб. Денежные средства освоены в полном объеме.
</t>
  </si>
  <si>
    <t>В отчетном периоде сельскохозяйственный производственный кооператив «Племзавод Вторая Пятилетка» принял участие в качестве гостей в XVII Сибирско-Дальневосточной межрегиональной выставке племенных овец и коз, проходившей в Республике Бурятия</t>
  </si>
  <si>
    <t>В отчетном периоде площадь обработанных природных биотопов составила 557,13 га.</t>
  </si>
  <si>
    <t>В рамках мероприятий по отлову и содержанию животных без владельцев  в отчетном периоде отловлено 37 голов</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</si>
  <si>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</si>
  <si>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На мероприятия по информатизации системы образования запланировано 42,0 тыс.руб. Освоено- 20,2 тыс.руб., или 48,1% к плану</t>
  </si>
  <si>
    <t>В рамках реализации основного мероприятия своевременно выплачивалась заработная плата, оплата коммунальных услуг, налогов, расходы на работы и услуги по содержанию имущества, выплачивалась  компенсация части платы стоимости путевки в загородный центр для детей и подростков. Денежные средства краевого и местного бюджетов освоены на 30,0% к предусмотренному финансированию.</t>
  </si>
  <si>
    <t>В отчетном периоде компьюторная техника не приобреталась. Денежные средства в размере 81,8 тыс.руб. (40,9% к плану) были направлены на приобретение сертификата сервиса технической поддержки програмного изделия ИАС "Управление учреждением образования"</t>
  </si>
  <si>
    <t>В рамках реализации регионального проекта проводится работа направленная на увеличение обучающихся в общеобразовательных организациях, расположенных в сельской местности, занимающихся физической культурой и спортом во внеурочное время. Кассовое исполнение за отчетный период составило 100,0% к годовому плану</t>
  </si>
  <si>
    <t>Денежые средства на выплаты единовременного пособия усыновителям в первом полугодии выплачены в сумме 150,0 тыс.руб, или 50,0% к годовому плану</t>
  </si>
  <si>
    <t>Реализация данного мероприятия направлено на поддержку лучших специалистов муниципальных учреждений культуры, находящихся в сельской местности в рамках регионального проекта "Творческие люди". Денежные средства освоены в полном объеме</t>
  </si>
  <si>
    <t>Контрольное событие:  Количество специалистов учреждений культуры сельских населенных пунктов принявших участие в конкурсе по поддержке лучших работников муниципальных учреждений культуры, находящихся в сельской местности и получивших вознаграждение</t>
  </si>
  <si>
    <t>В отчетном периоде специалист МКУК "Советскорунное СКО" принял участие в конкурсе и получил вознаграждение</t>
  </si>
  <si>
    <t xml:space="preserve">В рамках данного основного мероприятия формируются списки молодых семей - участников подпрограммы на территории ИГО СК в целях предоставления социальных выплат из средств местного бюджета на приобретение жилья; выдача свидетельств молодым семьям, их оплата и погашение. Ведется реестр выданных, оплаченных и погашенных свидетельств; оказывается молодым семьям - участникам подпрограммы консультативная помощь.  В 2021г. на реализацию программы направлены средства в сумме 4 657,25 тыс.руб., в том числе за счет средств краевого бюджета- 4 279,69 тыс.руб. Кассовое исполнение в отчетном периоде составило 67,1%.
</t>
  </si>
  <si>
    <t>Перевод административных зданий Ипатовского городского округа Ставропольского края на автономное теплоснабжение в период январь- июнь 2021 года не осуществлялась по причине отсутствия финансирования</t>
  </si>
  <si>
    <t>Реализация данного основного мероприятия предусматривает создание резерва по гражданской обороне и ликвидации чрезвычайных ситуаций, приобретение средств индивидуальной защиты сотрудникам спасательных служб. В отчетном периоде кассовое исполнение составило 71,4%</t>
  </si>
  <si>
    <t>Заключено 3 договора на оценку недвижимого имущества на сумму 22,0 тыс.руб.</t>
  </si>
  <si>
    <t xml:space="preserve"> округе Ставропольского края за январь- сентябрь 2021 года</t>
  </si>
  <si>
    <t xml:space="preserve">Наименование
основного мероприятия подпрограммы (Программы),  контрольного
события
</t>
  </si>
  <si>
    <t>Реализация основного мероприятия предусматривает расходы на изготовление документации по ремонту объектов благоустройства, выбранных жителями малых сел. Кроме того, на реализацию проектов разития территорий, согласно сметной документации; на расходы по оплате услуг строительного контроля, в соответствии с Правилами распределения средств бюджета ИГО СК на реализацию проектов развития территорий малых сел, поселков, аулов и хуторов ИГО СК, основанных на сельских инициативах. В отчетном периоде произведена оплата за выполнение работ по благоустройству площади около Дома Культуры с. Л.Дача. Освоение денежных средств составило 42,4%.</t>
  </si>
  <si>
    <t>За 9 месяцев 2021г. выполнены работы по следующим объектам:  Обустройство зоны отдыха с установкой уличных тренажеров в хуторе Мелиорация Ипатовского городского округа Ставропольского края (1очередь), организация благоустройства площади около Дома Культуры с.Лесная Дача Ипатовского городского округа Ставропольского края, обустройство тротуарных дорожек в селе Софиевка Ипатовского городского округа Ставропольского края. Оплата произведена за выполненые работы в с.Л.Дача, оплата по остальным объектам будет произведена в 4 квартале отчетного года.</t>
  </si>
  <si>
    <t>На реализацию мероприятия регионального проекта "Формирование современной городской среды" в 2021 году предусмотрены средства в размере 27 548,16 тыс. рублей, в том числе за счет средств краевого бюджета- 26 428,06 тыс. рублей, за счет  средств местного бюджета -1,12 тыс. рублей . В ходе реализации мероприятия предусмотрено благоустройство сквера по адресу ул. Орджоникидзе 58 е (1 очередь) Ипатовского городского округа Ставропольского края. Заключен муниципальный контракт на выполнение работ по благоустройствуобщественной территории в г.Ипатово. Работы по данному объекту продолжаются.</t>
  </si>
  <si>
    <t>За 9 месяцев 2021г. проведено 90 мероприятий, направленных на гармонизацию межнациональных отношений, патриотическое и духовно- нравственное воспитание, укрепление общероссийской гражданской идентичности.</t>
  </si>
  <si>
    <t>В отчетном периоде в общественно- политической газете Ипатовского городского округа Ставропольского края "Степные зори" опубликовано 60 материалов о проведенных мероприятиях, направленных на гармонизацию межнациональных отношений и поддержку казачества</t>
  </si>
  <si>
    <t xml:space="preserve">Ипатовский округ не является муниципальным образованием, испытывающим большой приток мигрантов. Русское население является наиболее многочисленным и составляет около 85,9% от общей численности населения. Наибольшее количество иностранных граждан и лиц без гражданства проживают в населенных пунктах: г.Ипатово, с.Кевсала, с.Октябрьское, с.Б.Джалга, с.Бурукшун, а также в населенных пунктах. В библиотеках округа проходят познавательные часы о национальных традициях, обеспечена информационная поддержка мигрантов с использованием правовой системы "Консультант Плюс"  </t>
  </si>
  <si>
    <t>На реализацию мероприятия в 2021г. предусмотрены денежные средства в сумме 97,0 тыс.руб. и направлены они на организацию и проведение мероприятий военно- патриотической направленности, а также обеспечение участия воспитанников казачьих военно- потриотических клубов, команд и делегаций ИГО СК в краевых мероприятиях, направленных на патриотическое воспитание казачьей молодежи. Денежные средства в отчетном периоде освоены на 23,4%</t>
  </si>
  <si>
    <t xml:space="preserve">В отчетном периоде ансамбль "Веселые привалы" (пос. Советское Руно) принял участие в региональном фестивале- конкурсе традиционной казачьей культуры "Казачья сторона", где стал Лауреатом III степени. Кромае того, ансамболь принял участие в презентации историко- культурного проекта "По следам казачьей славы". На местах дислокаций казачьих обществ Ставропольского края проводился краевой конкурс "Казачьему роду- нет переводу!". В число победителей вошли юные казачата, воспитанники Октябрьского казачьего военно- патриотического клуба "Пластун" и Ипатовского казачьего центра "Ратник". </t>
  </si>
  <si>
    <t>Подпрограмма "Профилактика правонарушений, незаконного потребления и оборота наркотических средств и психотропных веществ в Ипатовском городском округе Ставропольского края"</t>
  </si>
  <si>
    <t xml:space="preserve">Реализация основного мероприятия предполагает организацию и проведение профилактических мероприятий, направленных на профилактику правонарушений, снижение масштабов незаконного потребления и оборота наркотиков, а также алкогольной и табачной продукции; приобретение отличительной символики и страхования жизни; публикиции в СМИ о проводимых профилактических мероприятиях. В 2021г. на реализацию мероприятия предусмотрены средства в сумме 90,4 тыс.руб. Кассовое исполнение в отчетном периоде сотавило 27,4%.  </t>
  </si>
  <si>
    <t>В целях пресечения незаконной предпринимательской деятельности граждан, занимающихся розливом и реализацией алкогольной и спиртосодержащей продукции на дому, АИГО СК проводятся совместные мероприятия с МВД России по ИГО. За 9 месяцев текущего года выявлено 31 правонарушение. Проведено 143 мероприятия антинаркотической направленности</t>
  </si>
  <si>
    <t>Контрольное событие 2:  Количество приобретенной отличительной символики и страхования жизни</t>
  </si>
  <si>
    <t>В отчетном периоде заключен договор на изготовление 107 нарукавных повязок "Народный дружинник" для граждан, принимающих участие в мероприятиях по охране общественного порядка на территории Ипатовского округа и 15 удостоверений "Народный дружинник"</t>
  </si>
  <si>
    <t>12.2.2.</t>
  </si>
  <si>
    <t xml:space="preserve">Реализация основного мероприятия предполагает организацию и проведение профилактических мероприятий, направленных на профилактику правонарушений, снижение масштабов незаконного потребления и оборота наркотиков, а также алкогольной и табачной продукции; публикиции в СМИ о проводимых профилактических мероприятиях. В 2021г. на реализацию мероприятия предусмотрены средства в сумме 50,0 тыс.руб. Кассовое исполнение в отчетном периоде сотавило 27,2%.  </t>
  </si>
  <si>
    <t>Контрольное событие 3: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</si>
  <si>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В Ипатоском округе действует 14 народных дружин из числа граждан общим количеством 114 человек, 4 народные дружины из числа казаков Ипатовского станичного казачьего общества Ставропольского окружного казачьего общества Терского войскового казачьего общества, куда входят 43 человека, действуют 2 общественных объединения правоохранительной направленности "Щит" и "Добровольцы" в составе которых 19 граждан</t>
  </si>
  <si>
    <t>В январе- сентябре 2021 г. на официальном сайте администрации Ипатовского округа размещено 14 информационных материалов по информированию населения о деятельности комиссии и различные памятки по действиям в условиях чрезвычайных ситуаций. Межведомственной комиссией по профилактике правонарушений на территории Ипатовского округа, антинаркотической комиссией Ипатовского округа на официальном сайте администрации Ипатовского округа размещено 9 информаций. Субъектами профилактики в общественно- политической газете ИГО СК "Степные зори"  опубликовано 38 материалов профилактической направленности. На официальном сайте администрации Ипатовского округа на странице "КДН" размещено 23 информационных материала профилактической направленности</t>
  </si>
  <si>
    <t>В рамках реализации основного мероприятия предусматривается проведение мониторинга политических, социально- экономических и иных процессов, оказывающих влияние на ситуацию в области противодействия терроризму и экстремизму. На реализацию мероприятия пердусмотрены средства местного бюджета в сумме 80,0 тыс.руб. Кассовое исполнение в отчетном периоде составило 27,3%</t>
  </si>
  <si>
    <t>В отчетном периоде команда МКОУ СОШ №15 с.Лиман приняла участие в краевых соревнованиях "Юный спасатель", где заняла 5 место</t>
  </si>
  <si>
    <t>В рамках реализации основного мероприятия предполагается  проведение районных соревнований "Школа безопасности" и "Юный спасатель". Кроме того, оснащение мест с массовым пребыванием людей системами видеонаблюдения, кнопками тревожной сигнализации, усиление ограждений и обеспечение освещением в темное время суток. В отчетном периоде кассовое освоение составило 39,7% к плану.</t>
  </si>
  <si>
    <t>Выполннение охранных мероприятий на 51 объекте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</si>
  <si>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На реализацию основного мероприятия предусмотрены средства местного бюджета в сумме 128,97 тыс. руб. и направлены они на изготовление и установку на объектах с массовым пребыванием людей плакатов по профилактике терроризма и экстремизма. Освоение средств в отчетном периоде составило 29,3%</t>
  </si>
  <si>
    <t>В отчетном периоде приобретено 12 стендов антитеррористической направленности</t>
  </si>
  <si>
    <t xml:space="preserve">В рамках реализации данного мероприятия предполагается проведение соревнований по трудовому соперничеству среди сельскохозяйственных товаропроизводителей и работников агропромышленного комплекса ИГО СК. На чествование победителей соревнований за счет средств местного бюджета направлено 300,0 тыс.руб. В отчетном периоде освоение средств составило 5,7%. </t>
  </si>
  <si>
    <t>В рамках мероприятия по подведению итогов соревнования среди сельскохозяйственных товаропроизводителей Ипатовского городского округа Ставропольского края приобретены кубки, наградные ленты, баннеры. В связи с обостреним эпидемиологической ситуации чествование призеров перенесено на 4 квартал 2021 года</t>
  </si>
  <si>
    <t>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t>
  </si>
  <si>
    <t>Сельскохозяйственные товаропроизводители в отчетном периоде не воспользовались государственной поддержкой на возмещение процентной ставки по кредитам</t>
  </si>
  <si>
    <t>За январь-сентябрь текущего года сельскохозяйственные товаропроизводители не получали гранты на закладку сада.</t>
  </si>
  <si>
    <t>Обеспечение расходов для осуществления управленческих функций по реализации отдельных государственных  полномочий в области сельского хозяйства осуществляется в соответствии направленными заявками на финансирование. За отчетный период расходы составили 68,6% к годовому плану</t>
  </si>
  <si>
    <t>Реализация основного мероприятия направлена на осуществление управленческих функций по реализации отдельных государственных полномочий в области сельского хозяйства; организацию и проведение на территории Ипатовского городского округа Ставропольского края мероприятий по отлову и содержанию безнадзорных животных. Освоение средств краевого бюджета в отчетном периоде составило 72,7%.</t>
  </si>
  <si>
    <t xml:space="preserve">На официальных сайтах АИГО СК, отдела образования АИГО СК размещено 37  информационных материалов по повышению безопасности дорожного движения </t>
  </si>
  <si>
    <t>В отчетном периоде проведено 101 мероприятие (викторины, конкурсы на знание правил дорожного движения учащимися общеобразовательных школ)</t>
  </si>
  <si>
    <t>В рамках основного мероприятия предполагается содержание автомобильных дорог, изготовление сметной документации; замена и установка дорожных знаков; установка и обслуживание светофоров; обустройство пешеходных переходов; разработка проектов организации дорожного движения. За счет средств местного бюджета на реализацию мероприятия направлено 26196,93 тыс. руб. Кассовое освоение-73,2%. Выполнено зимнее содержание автомобильных дорог. Проводились процедуры закупок на весенне-летнее содержание автомобильных дорог (обкос обочин, ямочный ремонт асфальтобетонного покрытия), ремонт светофорного объекта.</t>
  </si>
  <si>
    <t>Установлено 103  дорожных знака</t>
  </si>
  <si>
    <t>В отчетном периоде обустроено 8 пешеходных переходов.</t>
  </si>
  <si>
    <t xml:space="preserve"> Изготовлено (обновлено) проектов организации дорожного движения на 149,96 км. автомобильных дорог</t>
  </si>
  <si>
    <t>В рамках основного мероприятия предполагается проведение ремонта автомобильных дорог с асфальтобетонным покрытием, изготовление сметной документации; ремонт дорог в щебеночном исполнении; ремонт тротуаров. На реализацию мероприятия предусмотрены средства в сумме 281 074,48 тыс.руб. В отчетном периоде заключен договор на проведение экспертизы сметной документации на выполнение работ по ремонту автомобильной дороги. Кассовое исполнение составило 49,4%.</t>
  </si>
  <si>
    <t xml:space="preserve">Реализация основного мероприятия предусматривает организацию муниципальным бюджетным учреждением по физической культуре и спорту «Прогресс» физкультурно-спортивной работы на территории ИГО СК;  организацию муниципальным бюджетным учреждением по физической культуре и спорту «Детский спортивно оздоровительный парк» физкультурно-оздоровительной работы и активного досуга на территории объекта среди детей и взрослого населения ИГО СК. За счет средств местного бюджета на реализацию мероприятия в 2021 г. предусмотрено 19 057,49 тыс. руб. 
</t>
  </si>
  <si>
    <t>Реализация мероприятий в рамках обеспечения деятельности МБУ ФКС "Прогресс" за отчетный период составило 58,6%</t>
  </si>
  <si>
    <t>Основное мероприятие предусматривает организацию и проведение на территории ИГО СК официальных массовых физкультурно-оздоровительных и спортивных мероприятий среди всех категорий населения, соревнований по культивируемым видам спорта, мероприятий физкультурно-спортивного комплекса ГТО, а также участие делегаций команд и спортсменов в межрайонных, краевых и федеральных физкультурно-спортивных мероприятиях, соревнованиях по видам спорта. Работа в данном направлении обеспечит увеличение количества проводимых мероприятий, повысит их массовость, создаст необходимые условия по поэтапному отбору лучших спортсменов, определит базу для развития новых видов спорта, обеспечит результативность участия в краевых мероприятиях, повысит спортивный имидж ИГО СК, будет способствовать популяризации физкультурно-спортивных занятий и пропаганде здорового образа жизни. На реализацию мероприятия за счет средств местного бюджета направлено 1 000,0 тыс.руб. В отчетном периоде кассовое исполнение составило 52,3%.</t>
  </si>
  <si>
    <t>В отчетный период проведено 51 районное физкультурно- спортивное мероприятие, в которых приняли участие 3 518 человек; приняли участие 77 человек в  5 краевых физкультурно- спортивных мероприятиях</t>
  </si>
  <si>
    <t>Основным мероприятием является обеспечение деятельности комитета по физической культуре и спорту администрации Ипатовского городского округа Ставропольского края, позволяющего создать необходимые условия для обеспечения развития физической культуры и массового спорта на территории Ипатовского городского округа Ставропольского края. В 2021 г. на реализацию мероприятия направлены средства местного бюджета в сумме 2 291,04 тыс.руб.</t>
  </si>
  <si>
    <t>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1 664,66 тыс. руб (72,66% к годовому плану)</t>
  </si>
  <si>
    <t>Основное мероприятие предусматривает планомерное развитие спортивной инфраструктуры, ремонт, реконструкцию и строительство новых спортивных объектов на территории ИГО СК, в том числе с привлечением частных инвестиций, включением в государственные инвестиционные программы. Так, в 2021г. денежные средства в размере 31 460,08 тыс. рублей направлены на устройство спортивных площадок в селах Кевсала и Красная Поляна. В рамках реализации развития территорий муниципальных образований, основаных на местных инициативах планируется обустройство спортивной площадки с установкой спортивного и детского оборудования в а.Юсуп- Кулакский ИГО СК. В отчетном периоде освоения средств составило 29,2%.</t>
  </si>
  <si>
    <t xml:space="preserve">Работы по обустройству спортивной площадки с установкой спортивного и детского игрового оборудования (1 очередь) в а.Юсуп- Кулаксий выполнены в полном объеме. Кассовое исполнение в рамках мероприятия по устройству комплексной сортивной площадки в с.Кевсала составили 64,8%. Кассовое исполнение в рамках мероприятия по устройству комплексной сортивной площадки в с.Кевсала составили 64,9%. </t>
  </si>
  <si>
    <t xml:space="preserve">В рамках данного основного мероприятия предполагается организация и проведение мероприятий патриотической и духовно-нравственной направленности; по поддержке деятельности молодёжных и детских общественных объединений;  по поддержке талантливой и инициативной молодежи; участие молодежи Ипатовского городского округа Ставропольского края в краевых и межрегиональных мероприятиях. На реализацию мероприятия в 2021г. предусмотрены средства местного бюджета в сумме 750,0 тыс.руб. Кассовое исполнение в отчетном периоде составило89,6%.
</t>
  </si>
  <si>
    <t>Количество районных мероприятий, организованных и проведенных муниципальным казенным учреждением "Центр по работе с молодежью" Ипатовского района Ставропольского края- 63, количество краевых мероприятий, в которых приняли участие молодые гражане Ипатовского округа-40 и в 3 Всероссийских мероприятия.</t>
  </si>
  <si>
    <t xml:space="preserve">Обеспечение деятельности муниципального казенного учреждения "Центр по работе с молодежью" Ипатовского района Ставропольского края в отчетном периоде текущего года составило 1 539,28 тыс. руб (66,07% к годовому плану) </t>
  </si>
  <si>
    <t>В рамках заключенного Соглашения № 07714000-1-2021-006 от 25 января 2021 г.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жильём граждан в Ставропольском крае» государственной программы Ставропольского края «Развитие градостроительства, строительства и архитектуры» в отчетном периоде 4 молодым семьям выданы свидетельства на получение социальной выплаты на приобретение (строительство) жилья. Три молодые семьи реализовали свое право и приобрели жилье. Одна молодая семья находится в процессе оформления документов купли- продажи жилья.</t>
  </si>
  <si>
    <t>За 9 месяцев 2021 года за мерами социальной поддержки в управление обратились 8 538 граждан, из них 8 026 имели право на их получение, всем были предоставлены меры социальной поддержки, или 100,0%.  По 1 267  вынесены отказные решения в связи с отсутствием права на меры социальной поддержки</t>
  </si>
  <si>
    <t xml:space="preserve">В  общей сложности УТСЗН оказывается 40 государственных и 4 муниципальные услуги. В течении 9 месяцев 2021г за назначением различных мер поддержки в УТСЗН обратились 8 538 человек, из них: пособия на ребенка- 1 324 человек; государственной социальной помощи- 209 человек;  субсидии на оплату жилого помещения и коммунальных услуг- 1 745 человека; ЕДВ ветеранам труда и труженникам тыла- 111 человек; ежемесячной  денежной компенсации многодетным семьям- 140 человек; пособия на пособия студентам- 60 человек; компенсации стоимости проезда по социальной необходимости- 30 человек; ежегодной компинсацией многодетным семьям на приобретение школьной формы- 688 человек; МСП по оплате жилищно- коммунальных услуг- 455 человек; единовременного пособия при рождении ребенка- 120 человек; ежемесячного пособия по уходу за ребенком- 234 человека; компенсации расходов на оплату взноса на капитальный ремонт- 31 человек; ЕДВ, назначаемой в случае рождения третьего ребенка или последующих детей до достижения ребенком возраста 3 лет- 219 человек; ежемесячной выплаты в связи с рождением (усыновлением) первого ребенка- 233 человека; компенсации уплаченного налога и родительской платы за посещение ребенком детского сада многодетным семьям- 13 человек; ежемесячной денежной выплаты на ребенка в возрасте от трех до семи лет включительно- 2 617 человек; дополнительной компенсации расходов на оплату жилых помещений и коммунальных услуг ветеранам Великой Отечественной войны- 72 человек; других мер социальной поддержки- 237 человек </t>
  </si>
  <si>
    <t xml:space="preserve">За предоставлением дополнительных мер социальной поддержки и социальной помощи  в УТСЗН с 01.01.2021 г. по 30.09.2021 г. обратились 9 человек. Решение о предоставлении дополнительных мер социальной поддержки и социальной помощи вынесено 8 гражданам на сумму 73000,00 рублей, в том числе:  в результате пожара 2 гражданам на сумму 20000,00 рублей, в результате наводнения и ветра 3 гражданам на сумму 30000,00 рублей, в результате заболевания, требующего дорогостоящего лечения,  2 гражданам на сумму 13000,00 рублей, в результате ситуации, объективно нарушающей условия нормальной жизнедеятельности заявителя и (или) членов его семьи и не позволяющей обеспечить минимальные жизненные потребности,  1 заявителю  на сумму 10000,00 рублей. </t>
  </si>
  <si>
    <t>УТСЗН учавствует в реализации регионального проекта в части предоставления семьям с детьми: - ежемесячной  денежной выплаты, назначаемой в случае рождения третьего ребенка или последующих детей дл достижения ребенком возраста 3 лет. За 9 месяцев 2021г. ЕДВ назначена 219 семьям, 270 получателям выплачено 30 730,0 тыс.руб.; - ежемесячной выплаты в связи с рождением (усыновлением) первого ребенка. Рассотрено 233 заявления на назначение ЕДВ. Выплата произведена 330 получателям 32 964,05 тыс.руб.</t>
  </si>
  <si>
    <t>На 01.10.2021г. На учете в УТСЗН состоит 817 граждан из многодетных семей, являющихся получателями мер социальной поддержки в соответствии с законодательством РФ и законодательством СК. По сравнению с аналогичным периодом прошлого года количество многодетных семей увеличелось на 3,7%</t>
  </si>
  <si>
    <t xml:space="preserve">За 9 месяцев 2021г . с гражданами ИГО СК заключено 140 социальных контрактов (из них: 25 на открытие бинеса, 42- развитие личного подсобного хозяйства, 37- по поиску работы, 36- на приобретение предметов первой необходимости). </t>
  </si>
  <si>
    <t>В рамках реализации основного мероприятия планируется увеличить количество доступных для инвалидов и других маломобильных групп населения муниципальных учреждений социальной инфраструктуры ИГО СК путем проведения определенных работ в муниципальном казенном общеобразовательном учреждении средняя общеобразовательная школа № 15 с. Лиман Ипатовского  района Ставропольского края. Работы запланированы на 4 квартал 2021г.</t>
  </si>
  <si>
    <t xml:space="preserve">Проведение работ по обеспечению доступности для инвалидов и других маломобильных групп населения  в муниципальном казенном общеобразовательном учреждении средняя общеобразовательная школа № 15 с. Лиман Ипатовского  района Ставропольского края будет осуществлено в  4 квартале 2021 года. </t>
  </si>
  <si>
    <t>В рамках реализации основного мероприятия в отчетном периоде денежные средства краевого и местного боджетов направлены на содержание УТСЗН. В частности: краевые средства на выплату заработной платы- 14 342,33 тыс.руб., услуги связи- 68,55 тыс.руб., коммунальные услуги- 328,94 тыс.руб., содержание имущества- 70,96 тыс.руб., закупка товаров и услуг для обеспечения муниципальных нужд- 332,95 тыс.руб., прочие работы и услуги- 132,83 тыс.руб.; средства местного бюджета на выплаты поощрения сотрудникам- 409,06 тыс.рублей, к юбилейным датам- 188,67 тыс.руб., обслуживание программ- 69,67 тыс.руб., диспансеризация- 106,83 тыс.руб., аренда за наем помещения- 13,98 тыс.руб.</t>
  </si>
  <si>
    <t>Мероприятия по  обеспечению деятельности УТСЗН в отчетном периоде проводились стабильно и своевременно. Кассовые расходы составили 68,2% к бюджетной росписи</t>
  </si>
  <si>
    <t xml:space="preserve">31.12.2021/    24.05.2021     </t>
  </si>
  <si>
    <t>На реализацию мероприя по совершенствования деятельности органов местного самоуправления Ипатовского городского округа Ставропольского края по поддержке малого и среднего предпринимательства в 2021г. предусмотрены средства местного бюджета в размере 26,05 тыс. рублей. Денежные средства освоены в полном объеме.</t>
  </si>
  <si>
    <t xml:space="preserve">Выполнение контрольного события:  Администрацией округа ежегодно проводится торжественное мероприятие, посвященное празднованию «Дня российского предпринимательства», а так же подводятся итоги конкурса «Предприниматель года». Так, в мае 2021 года,  32 субъекта предпринимательства были награждены за вклад в социально-экономическое развитие Ипатовского городского округа Почётными грамотами администрации и 2 субъекта предпринимательства были награждены Почетной грамотой министерства экономического развития Ставропольского края. По итогам конкурса «Предприниматель года» определены 6 победителей. </t>
  </si>
  <si>
    <t xml:space="preserve">В 2021г. на предусмотрены средства за счет средств местного бюджета в размере 78,95 тыс. рублей на  организацию освещения в средствах массовой информации вопросов государственной и муниципальной поддержки субъектов малого и среднего предпринимательства, которые затрагивают данный сектор экономики и являются движущей силой в его развитии путем получения необходимой информации. Денежные средства освоены на 66,7% </t>
  </si>
  <si>
    <t>Выполнение контрольного события: За январь- сентябрь 2021 года было опубликовано 6 статей по вопросам развития и поддержки субъектов малого и среднего предпринимательства</t>
  </si>
  <si>
    <t xml:space="preserve">Выполнение контрольного события:    В отчетном периоде 2021 года ООО «Ипатовомолпродукт» принял участие в ярмарке выходного дня в г. Ставрополе, а так же в ярмарке, приуроченной к празднику Масленицы в с.Грачевка Ставропольского края. сельскохозяйственный производственный кооператив «Племзавод Вторая Пятилетка» принял участие в качестве гостей в XVII Сибирско-Дальневосточной межрегиональной выставке племенных овец и коз, проходившей в Республике Бурятия.  ОАО «Сыродел» принял участие во Всероссийском конкурсе Программы «100 лучших товаров России» 2020 года, где продукция Сыр «Лёгкий» стал лауреатом программы «100 лучших товаров России» с присвоением Золотого логотипа, а молокосодержащий продукт с заменителем молочного жира «Традиции России», произведенный по технологии сыра и сыр плавленый «С грибами» стали дипломантами конкурса с присвоением Серебряного логотипа. Кроме того предприятие приняло участие в конкурсе по выпуску высококачественной и конкурентоспособной продукции среди организаций Ставропольского края, где заняло 3 место в номинации «Вкус Ставрополья». В IX ежегодном региональном конкурсе  «Бренд Ставрополья» ОАО Сыродел одержал победу в номинации «Лучший бренд в сфере пищевой промышленности».
</t>
  </si>
  <si>
    <t>В целях создания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 в 2021 г. предусмотрены средства участников Программы в сумме 23 700,0 тыс. рублей. В отчетном периоде кассовое исполнение составило 71,7%.</t>
  </si>
  <si>
    <t>Выполнение контрольного события: В отчетном периоде введено в эксплуатацию 6 магазинов в г.Ипатово, с. Большая Джалга, с. Кевсала. Создано 7 рабочих мест. Ведется строительство торгово- офисного центра в г.Ипатово, а также строительство магазина в г. Ипатово. Проведено благоустройство территорий прилегающих к магазину "Овощ плюс" и объекта общественного питания "Бульон"</t>
  </si>
  <si>
    <t xml:space="preserve">Выполнение данного мероприятия предусматривает расходы на организацию освещения в средствах массовой информации вопросов торгового и бытового обслуживания населения, изготовление и издание информационных материалов, баннеров. В 2021 году предусмотрено финансирование за счет средств местного бюджета в сумме 40,0 тыс.рублей. Кассовое исполнение в отчетном периоде текущего года составило 70,0% </t>
  </si>
  <si>
    <t>Выполнение контрольного события: За январь - сентябрь 2021 г. опубликовано 3 статьи по вопросам торговли, общественного питания и бытового обслуживания и защиты прав потребителей в общественно - политической газете ИГО СК "Степные Зори" на сумму 18,82 тыс. руб. Изготовлено 18 информационных растяжек на сумму 18,1 тыс. рублей.</t>
  </si>
  <si>
    <t>Выполнение контрольного события: За январь – сентябрь 2021 года в администрацию Ипатовского городского округа поступило устное обращение по факту нарушения прав потребителей в различных сферах потребительского рынка. Специалистами администарции округа была оказана информационно - консультативная помощь в подготовке претензии, которая направлена в адрес организации - продавца. В результате потребителю была оплачена за товар денежная сумма.</t>
  </si>
  <si>
    <t>Выполнение контрольного события: В январе- сентябре 2021 г. не рассматривались обращения потребителей в досудебном порядке.</t>
  </si>
  <si>
    <t>Выполнение контрольного события: В целях информирования и повышения правовой грамотности населения,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 согласно утвержденного плана работы комиссии заслушиваются вопросы защиты прав потребителей.  В отчетном периоде рассматривался вопрос касающийся повышения правовой грамотности населения (протокол № 3 от 23.09.2021 г.). В целях информирования и повышения правовой грамотности населения размещена статья в общественно – политической газете Ипатовского городского округа Ставропольского края «Степные зори». На официальном сайте администрации округа размещены телефоны «горячей линии» Управления Роспотребнадзора, а также ссылки на официальный сайт Управления Роспотребнадзора. Ежедневно, кроме выходных, проводится консультация потребителей по телефону 8(86542) 2-21-80.</t>
  </si>
  <si>
    <t xml:space="preserve">В рамках реализации мероприятия предусмотрено обучение специалистов администрации Ипатовского городского округа Ставропольского края, ответственных за работу в сфере инвестиционной деятельности в рамках Стандарта создания благоприятного инвестиционного климата. Кроме того, в целях оказания информационной и консультационной поддержки субъектам инвестиционной деятельности предусмотрены расходы за счет средств местного бюджета в размере 15,0 тыс. рублей на изготовление информационных материалов, стендов, банеров по созданию инвестиционного имиджа Ипатовского городского округа. В отчетном периоде денежные средства не осваивались.
</t>
  </si>
  <si>
    <t>Выполнение контрольного события: В отчетном периоде специалист отдела экономического развития администрации ИГО СК проходил обучение  г. Ставрополе. Тема обучения "Инвестиционная политика и механизмы привлечения инвестиций".</t>
  </si>
  <si>
    <t>В 2021 г. на реализацию  8 инвестиционных проектов предусмотрены средства участников Программы в сумме 14 239 425,60 тыс. рублей. В отчетном периоде кассовое исполнение составило 103,7%.</t>
  </si>
  <si>
    <t>Выполнение контрольного события: За 9 месяцев 2021 года осуществлялась реализация 8 перспективных инвестиционных проектов, включенных в многоуровневый перечень инвестиционных проектов Ставропольского края,  а именно: 
 - инвестиционный проект «Закладка фруктового сада интенсивного типа» (ООО «Гелиос») срок реализации проекта - 2018-2022 год с объемом инвестиционных вложений 345,0 млн. рублей. Объем освоенных инвестиций составил за 9 месяцев 2021 г. – 8,1 млн.руб., с созданием 29 рабочих мест; 
 - инвестиционный проект «Закладка фруктового сада интенсивного типа 300 га» (инициатор – ООО НПО Агропарк «Красочное»), стоимость инвестиционного проекта – 1350,0 млн. рублей, сроки реализации инвестиционного проекта – 2018-2025 гг. Объем освоенных инвестиций составил за 9 месяцев 2021 г. - 40,563 млн. рублей, в отчетном периоде рабочие места не создавались, сохранено 50 рабочих мест;
 - инвестиционный проект  «Строительство системы орошения на площади 1019,3 га»  (инициатор - ООО АПК «Юг-Агропрогресс»), стоимость инвестиционного проекта – 326,00 млн.рублей, сроки реализации инвестиционного проекта - 2020-2022 гг., объем освоенных инвестиций составил за 9 месяцев 2021 г. – 34,87 млн. руб., в отчетном периоде рабочие места не создавались;
 - инвестиционный проект – «Реконструкция цеха производства сливочного масла»  (инициатор - ОАО «Сыродел»), стоимость инвестиционного проекта – 169,0 млн.руб., сроки реализации инвестиционного проекта - 2020-2021 гг., Объем освоенных инвестиций составил за 9 месяцев 2021 г. – 113,828 млн. рублей, в отчетном периоде создано 4 рабочих мест;
 - инвестиционный проект – «Строительство системы орошения площадью 693 га» (инициатор СПК «Кировский»), стоимость инвестиционного проекта – 155,0 млн.руб., сроки реализации инвестиционного проекта – 2021-2022гг., за 9 месяцев 2021 г. освоено 155,0 млн.руб. с созданием 3 рабочих места;
  - инвестиционный проект – «Строительство комплекса по производству и откорму КРС» (инициатор - резидент ООО "Ставропольская говядина"), стоимость инвестиционного проекта –  1665 млн.руб., сроки реализации инвестиционного проекта – 2019г-2021г., объем освоенных инвестиций составил 240 млн.руб, в том числе за 9 месяцев 2021 г. - 217 млн.рублей, в настоящее время общее количество рабочих мест-118, из них создано 54 рабочих места, сохранено 64 рабочих места.;                                                                                                                                                                                                                                                                                                                                                                                                             
 - инвестиционный проект «Строительство Бондаревской ВЭС мощностью 120 МВт.» (инициатор - АО «ВетроОГК»), стоимость инвестиционного проекта – 16 350,0 млрд.руб., сроки реализации инвестиционного проекта – 2020-2021гг., Всего освоено  - 16 268 млн руб., в том числе в 2020 г. 2559 млн.рублей, за 9 месяцев 2021 г. - 13709 млн.рублей. Всего создано 30  рабочих места. Бондаревская ВЭС мощностью 120 МВт введена в эксплуатацию и с 1 сентября 2021 года.                                                                                                                                                                                                                                                              - инвестиционный проект "Строительство орошаемого участка площадью 1647 га" (инициатор ООО СХП Урожайное), стоимость инвестиционного проекта 820,698 млн.рублей, сроки реализации проекта 2021-2022гг., за 9 месяцев 2021 г. освоено 500,0 млн.рублей, в отчетном периоде рабочие места не создавались.</t>
  </si>
  <si>
    <t>На базе многофункционального центра предоставления государственных и муниципальных услуг в Ипатовском районе за 9 месяцев 2021 г. на постоянной основе оказывались услуги по обращениям заявителей. Так, оказано федеральных услуг 25 086, региональных 939, мунципальных 3 130, прочих 7 416, корпорация МСП 98, МВД Биометрия 69, электронные услуги 141.</t>
  </si>
  <si>
    <t>Выполнение контрольного события: Сотрудниками муниципального казенного учреждения «Многофункциональный центр предоставления государственных и муниципальных услуг» Ипатовского городского округа  Ставропольского края  за отчетный период  оказано 36 879 услуг</t>
  </si>
  <si>
    <t>Выполнение контрольного события: Кассовый расход на обеспечение деятельности  муниципального казенного учреждения «Многофункциональный центр предоставления государственных и муниципальных услуг» Ипатовского городского округа  Ставропольского края  за январь-сентябрь 2021 г.  8 461,31 тыс. руб., что составило 65,5 % к плановому назначению</t>
  </si>
  <si>
    <t>Сотрудниками многофункционального центра предоставления государственных и муниципальных услуг Ипатовского района  Ставропольского края и специалистами отделов аппарата и отделв (управлений, комитета) со статусом юридического админстрации Ипатовсокого городского округа на постоянной основе проводится оценка качества предоставления государственных и муниципальных услуг на основе анкетирования заявителей.</t>
  </si>
  <si>
    <t>Выполнение контрольного события: Доля заявителей, удовлетворенных качеством доступности государственных и муниципальных услуг, предоставляемых на базе многофункционального центра, от  общего числа опрошенных заявителей по состоянию на 01.10.2010 года составляет 98,6%.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 утвержденным постановлением администрации Ипатовского городского округа,  проведение  мониторинга качества предоставления муниципальных услуг обеспечивается отделами аппарата и отделам (управлениям, комитетом) со статусом юридического лица, итоговые отчеты о результатах мониторинга предоставляются по итогам года.</t>
  </si>
  <si>
    <t xml:space="preserve">Отделом экономического развития администрации Ипатовского городского округа Ставропольского края ежегодно утверждался перечень муниципальных услуг, подлежащих переводу в электронный вид в первоочередном порядке. В связи с переводом массовых социально значимых услуг (сервисов) в электронный формат на платформе государственных сервисов Министерства цифрового развития, связи  и массовых коммуникаций Российской Федерации с использованием инфраструктуры единого портала государственных и муниципальных услуг (ПГС 2.0), администрацией Ипатовского городского округа Ставропольского края принято распоряжение «О признании утратившим силу распоряжения администрации Ипатовского городского округа Ставропольского края от 08 апреля 2021 г. № 116-р «Об утверждении перечня муниципальных услуг, подлежащих переводу в электронный вид в первоочередном порядке в 2021 году» от 27 сентября 2021 г. № 429-р, так как запланированные на перевод в электронный вид в 2021 году муниципальные услуги включены в перечень массовых социально значимых услуг. В настоящее время администрацией Ипатовского городского округа Ставропольского края в электронной форме предоставления оказывается 27 муниципальных услуг.
</t>
  </si>
  <si>
    <t>Выполнение контрольного события:  По состоянию на 01.10.2021 г. администрацией Ипатовского городского округа Ставропольского края в электронной форме предоставления оказывается 27 муниципальных услуг.</t>
  </si>
  <si>
    <t>Выполнение контрольного события: Расходы направленные на обеспечение достижения основных показателей социально-экономического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за январь- сентябрь 2021 г. составили 72,8 % к плановому назначению</t>
  </si>
  <si>
    <t>Выполнение контрольного события: Расходы направленные на обеспечение достижения основных показателей социально-экономического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 сентябрь 2021 г. составили 68,9% к плановому назначению</t>
  </si>
  <si>
    <t>Выполнение контрольного события: Обеспечение расходов связанных с обеспечением деятельности (оказанием услуг) в области хозяйственно- технического обеспечения за отчетный период составляет 66,3% к плану</t>
  </si>
  <si>
    <t>Выполнение контрольного события: Расходы для исполнения переданных полномочий  за 9 месяцев 2021 г. составили 62,4% к плановому назначению</t>
  </si>
  <si>
    <t>Выполнение контрольного события: Обеспечение расходов по организации и осуществлению деятельности по опеке и попечительству  в области здравоохранения за январь- сентябрь 2021 г. составили 40,0% к плановому назначению</t>
  </si>
  <si>
    <t xml:space="preserve">Реализация основного мероприятия направлено на эфективное управление, распоряжение объектами недвижимого имущества, земельными участками и рациональное их использование и предусматривает следующие расходы: оценка и экспертиза объектов, подлежащих приватизации; определение рыночной стоимости годового размера арендной платы за пользование имуществом, находящимся в собственности Ипатовского городского округа Ставропольского края; публикация в средствах массовой информации; приобретение конвертов маркированных и марок; оформление права  муниципальной собственности на объекты недвижимого  имущества, земельные участки. В отчетном периоде кассовое исполнение составило 59,29%
</t>
  </si>
  <si>
    <t>Заключено 7 договоров на приобретение конвертов маркированных на сумму 69,83 тыс. руб.</t>
  </si>
  <si>
    <t xml:space="preserve"> Заключено 13 договоров на публикацию информации в газете на сумму 60,51 тыс.руб.</t>
  </si>
  <si>
    <t>Заключено 29 договоров на изготовление технической документации на сумму 246,06 тыс. руб.</t>
  </si>
  <si>
    <t>Заключен 81 договор на проведение кадастровых работ на 1071,46 тыс. руб.(оплата произведена на сумму 603,3 тыс. руб.)</t>
  </si>
  <si>
    <t>Заключен договор по уплате взносов на капитальный ремонт общего имущества в многоквартирном доме на сумму 542,91 тыс. руб. Произведена оплата в размере 356,24 тыс. руб.</t>
  </si>
  <si>
    <t>Заключено 28 догоров на сумму 944,19 тыс. руб. (оплата произведена на сумму 828,09 тыс. руб.)</t>
  </si>
  <si>
    <t>В рамках реализации основного мероприятия подпрограммы предусмотрены расходы связанные с обеспечением деятельности, необходимых для выполнения полномочий возложенных на отдел имущественных и земельных отношений администрацииИпатовского городского округа Ставропольского края. В отчетном периоде кассовое исполнение составило 73,1%</t>
  </si>
  <si>
    <t xml:space="preserve">Расходы на выплаты по оплате труда работников отдела имущества АИГО СК в отчетном периоде составили  74,09 % к плановому назначению </t>
  </si>
  <si>
    <t>31.12.2021/    30.09.2021</t>
  </si>
  <si>
    <t>В течении 9 месяцев 2021г. финансовым управлением АИГО СК проводился мониторинг недоимки по налогам, зачисляемым в бюджет ИГО СК, по результатам которого сформирован список налогоплательщиков, имеющих задолженность. Данные о налогоплательщиках, имеющих задолженность перед бюджетом переданы на рассмотрение межведомственной комиссии по вопросам увеличения доходного потенциала, контроля за поступлением налоговых и неналоговых доходов в местный бюджет. Административной комиссией ИГО СК на 01.01.2021г. проведено 21  заседание, рассмотрен 21 материал о возбуждении административных дел. Из них вынесено административной комиссией ИГО СК - 15 постановлений об административном правонарушении и наложены штрафы на общую сумму 63,5 тыс.руб., по 4 материалам проверки прекращено производство по делу об административном правонарушении, по 2 вынесено постановление о предупреждении.                                                                                                                                                                                                                                                                                                        На основании анализа уплаты административных штрафов по постановлениям административной комиссии, подвергнуты административному  наказанию по ст. 20.25 КоАП РФ за неуплату штрафа в срок 3 налогоплательщика и по ним вынесены постановления мировыми судьями о наложении административных штрафов, подлежащих уплате в бюджет ИГО СК.                                                                                                                                                                                                                                                           В отчетном периоде состоялось 3 заседания межведомственной комиссии по вопросам увеличения доходного потенциала, контроля за поступлением налоговых и неналоговых доходов в бюджет ИГОГ СК (протокол от 26.03.2021г. №1, от 25.06.2021г. №2, протокол от 30.09.2021г. №3), по результатам которого представлены платежные поручения о погашении задолженности по единому сельскохозяйственному налогу на сумму 3 009,18 тыс.руб.                                                                                                                                                                                                                                                                                                                        В целях снижения задолженности в бюджеты всех уровней РФ администрацией ИГО СК совместно с МРИ ФНС №3 по СК и Ипатовским отделением судебных приставов УФССП по СК были проведены выездные мероприятия на территории 15 сельских населенных пунктов округа (п.Винодельненский, с.Добровольное, п.Советское Руно и с.Золотаревка,  п.Красочный, с. Октябрьское, с.Первомайское, с.Тахта, с.Б.Джалга, а.М.Барханчак, п.Большевик, с.Л.Дача, с.Кевсала, с.Лиман, с.Бурукшун), в которых приняли участие 578 человек. В рамках выездных мероприятий жителям оказаны информационно- консультационные услуги в части правильности исчисления имущественных налогов и других обязательных платежей, а также вручены квитанции об оплате.  По результатам проведенных мероприятий налогоплательщиками по имущественным налогам было оплачено 684,0 тыс.руб.                                                                                                                                                                                                         По состоянию на 01.10.2021г. задолженность по договорам аренды составила 19 383,5 тыс.руб. (в том числе задолженность по земельным участкам сельскохозяйственного назначения, государственная собственность на которые не разграничена -9 7368,4 тыс.руб.), а по состоянию на 01.07.2021г. задолженность составляла 19023,0 тыс.рублей (в том числе задолженность по земельным участам сельскохозяйственного назначения, государственная собственность на которые не разграничена 9730,0 тыс.рублей), произошло увеличение задолженности на 360,5 тыс. рублей.</t>
  </si>
  <si>
    <t>В отчетном периоде необходимость внесения изменений в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отсутсвовала</t>
  </si>
  <si>
    <t>31.12.2021/ 09.02.2021     31.12.2021/ 30.09.2021        31.12.2021/  24.08.2021  31.12.2021/  24.08.2021</t>
  </si>
  <si>
    <t>У МУП "Жилищно- коммунальное хозяйство" Ипатовского района (далее- МУП "ЖКХ") на 01.10.2021г. кредиторская задолженность по налогам и сборам, пени и штрафы в бюджет всех уровней РФ и во внебюджетные фонды составила 7 485,0 тыс. руб., дебиторская задолженность сложилась в размере 7 002,0 тыс.руб.                                                                                                                                                                                                                                                                                                                                                                Предприятием утвержден План мероприятий по недопущению наличия и снижению просроченной кредиторской задолженности муниципального унитарного предприятия от 26.08.2020г., в соответствии с которым, производится мониторинг задолженности и выявление должников, формируется реестр граждан имеющих задолженность свыше 3 месяцев. Специалистами МУП "ЖКХ" ведется работа по предупреждению образования дебиторской задолженности и взысканию уже имеющейся, проводятся мероприятия по взысканию задолженности с населения, а именно: после пооведения  мероприятий по досудебному урегулированию вопроса об оплате задолженности проводится взыскание задолженности в судебном порядке. МУП "ЖКХ" подает в суд исковые заявления и заявления о выдаче судебного приказа о взыскании задолженности за жилищко- коммунальные услуги и направление судебных приказов и/или исполнительных листов для взыскания задолженности в Федеральную Службу Судебных Приставов России по СК; сотрудники МУП "ЖКХ" постоянно производят поквартирный обход собственников помещений с вручением уведомлений о наличии задолженности и необходимости о необходимости ее погашения в кратчайшие сроки. Кроме того, должники уведомлены о необходимости оплатить имеющуюся задолженность посредством объявлений, размещенных на информационных стендах в местах общего пользования многоквартирных домов, телефонных звонков.</t>
  </si>
  <si>
    <t xml:space="preserve">Пояснительная записка к проекту распоряжения АИГО СК "Об утверждении отчета об исполнении бюджета за 1 полугодие 2021г." сфорирована сотрудниками ФУ АИГО СК в июле 2021г. Отчет об исполнении бюджета ИГО СК за 1 полугодие 2021г. утвержден распоряжением АИГО СК от 16.07.2021г. № 303-р и размещен на официпальном сайте АИГО СК в информационно- телекоммуникационной сети "Интернет"  </t>
  </si>
  <si>
    <t xml:space="preserve">В течении 9 месяцев 2021г. приняты решения Думы ИГО СК от 03.02.2021г. №10, от 26.05.2021г. №69, от 22.07.2021г. №96, от 24.08.2021г. №119, от 28.09.2021г. №148  "О внесении изменений в решение Думы Ипатовского городского округа Ставропольского края от 15.12.202г. №150 "О бюджете Ипатовского городского округа Ставропольского края на 2021 год и плановый период 2022 и 2023 годов" </t>
  </si>
  <si>
    <t>31.12.2021/ 30.09.2021   31.12.2021/</t>
  </si>
  <si>
    <t xml:space="preserve">В декабре 2020г. на срок реализации 2021-2026гг. Утверждены 14 муниципальных программ округа. Результатом реализации данного основного мероприятия является равномерность расходования средств местного бюджета в течении квартала и своевременость производимых расчетов. В соответствии с п.3.7. приказа ФУ АИГО СК от 12.01.2018г. №33 "О порядке составления и ведение кассового плана" Главные распорядители ежеквартально представляют в ФУ ИГО СК пояснительную записку об исполнении показателей кассового плана за истекший квартал, в случае отклонения показателей. З9 месяцев 2021г. отклонений фактических кассовых выплат от соответствующих показателей кассового плана по расходам местного бюджета на величину более чем на 5 процентов от указанного показателя не было </t>
  </si>
  <si>
    <t>В течение 9 месяцев 2021 года ФУ АИГО СК осуществлялся контроль за разработкой проектов муниципальных программ округа и внесением изменений в программы. В целях приведения в соответствие с местным бюджетом на очередной финансовый год, в течении 3 месяцев со дня вступления решения Думы ИГО СК в силу были внесены изменения в следующие муниципальные программы: "Развитие образования в Ипатовском городском округе Ставропольского края", "Развитие культуры в Ипатовском городском округе Ставропольского края", "Развитие жилищно- коммунального хозяйства, защита населения и территории от чрезвычайных ситуаций в Ипатовском городском округе Ставропольского края",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Ставропольского края",  "Социальная поддержка граждан в Ипатовском городском округе Ставропольского края", "Развитие физической культуры и массового спорта на территории Ипатовского городского округа Ставропольского края", "Развитие транспортной системы и обеспечение дорожного движения Ипатовского городского округа Ставропольского края", "Формирование современной городской среды", "Развитие сельского хозяйства в Ипатовском городском округе Ставропольского края", "Межнациональные отношения, поддержка казачества, профилактика правонарушений и терроризма в Ипатовском городском округе Ставропольского края", "Малое село Ипатовского городского округа Ставропольского края"</t>
  </si>
  <si>
    <t>На основании постановления АИГО СК "Об утверждении Поряка проведения мониторинга качества финансового менеджмента, осуществяемого главными распорядителями средств бюджета ИГО СК" от 27.03.20218г. № 312 ФУ АИГО СК 27.04.2021г. утверждены результаты анализа качества финансового менеджмента ГРБС за 2020 год с составлением рейтинга ГРБС</t>
  </si>
  <si>
    <t>31.12.2021/ 30.09.2021</t>
  </si>
  <si>
    <t>В соответствии и согласно требованиям Министерства финансов РФ от 28.12.2016г. №243 н "О составе и порядке размещения  и предоставления информации на едином портале бюджетной системы РФ  (далее- 243н) в течение 9 месяцев 2021г. ФУ АИГО СК проводилось формирование и размещение информации с использованием единого портала бюджетной системы РФ: в подсистеме "Электронный бюджет" опубликовано опубликовано- 30 наборов информации, в подсистеме "Бюджетное планирование" сформированы и утверждены 288 наборов информации в структуре в структурированном виде.                                                                                                                                                                                                                                                                                                                         В соответствии с требованиями, утвержденными приказом МФ РФ от 22.09.2015г. №145н в течение 9 месяцев 2021г. в рубрике "Открытый бюджет" на сайте АИГО СК обновлена информация в следующих разделах: доходы бюджета, расходы бюджета, муниципальные программы, введение в бюджет.                                                                                                                                                                                      Стандарты качества (оказания)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ФЗ №83 от 08.05.2010г. "О внесении изменений в отдельные законодательные акт РФ по вопросам совоершенствования организации местного самоуправления ". В течение 9 месяцев 2021г.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правовыи актами Ставропольского края (м униципальными правовыми актами Ставропольского края), в том числе при осуществлении переданных органам государственной власти субъектов РФ (органам местного самоуправления муниципальных образований Ставропольского края) полномочий РФ и полномочий по предметам совместного ведения РФ и субъектов РФ.                                                                                                                                                                                                                                                                                                     По состоянию на 30.09.2021г. 79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постоянный мониторинг актуальности данных и соответствие их сводному реестру</t>
  </si>
  <si>
    <t>31.12.2021/ 30.09.2021       31.12.2021/</t>
  </si>
  <si>
    <t>Необходимость внесения изменений в постановление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в течении 9 месяцев 2021г. отсутствовала</t>
  </si>
  <si>
    <t xml:space="preserve">31.12.2021/ 03.02.2021   31.12.2021/ 30.09.2021    </t>
  </si>
  <si>
    <t>На 01.10.2021 г.по муниципальным казенным, бюджетным, автономным учреждениям просроенная кредиторская задолженность отсутствует. По МУП "ЖКХ" Ипатовского района 26 августа 2020г. разработан "План мероприятий по недопущению наличия и снижению просроченной кредиторской здолженности муниципального казенного учреждения "Жилищно- коммунальное хозяйство" Ипатовского района Ставропольского края</t>
  </si>
  <si>
    <t>За 9 месяцев 2021 г. 2 сотрудника финансового управления повысил квалификацию по программе «Местный бюджет: формирование, исполнение, внутренний государственный (муниципальный)  финансовый контроль и внутренний финансовый аудит», один сотрудник  по программе "Актуальные вопросы бюджетного учета", на курсах проводимых ГКУ ДПО "Учебный центр министерства финансов Ставропольского края"</t>
  </si>
  <si>
    <t>Приказ о внесении изменений в  Порядок составления и ведения кассового плана исполнения местного бюджета в течении 9 месяцев текущего года не разрабатывался в связи с отсутствием необходимости</t>
  </si>
  <si>
    <t>В соответствии с постановлением Правительства Ставропольского края от 29 декабря 2020 г. № 749-п «Об утверждении нормативов формирования расходов на содержание органов местного самоуправления муниципальных образований Ставропольского края на 2021 год» для Ипатовского городского округа установлен норматив – 17,28. На 01.10.2021 года норматив не превышен</t>
  </si>
  <si>
    <t>Штатная численность муниципальных служащих Ипатовского городского округа Ставропольского края на 2021 год сформирована в соответствии с методикой расчета нормативов формирования расходов на содержание органов местного самоуправления муниципальных образований СК утвержденной постановлением Правительства СК от 29.12.2020г. №743-п. За 9 месяцев 2021г. штатная численность составляет 267,75 единиц, из них 59,5 ед.- исполнение государственных полномочий, 208,25 ед.- решение вопросов местного значения городского округа</t>
  </si>
  <si>
    <t>Распоряжением отдела имущественных и земельных отношений администрации Ипатовского городского округа Ставропольского края от 27.11.2020г. № 147 - р утвержден график мероприятий по контролю за деятельностью учреждений, связанной с использованием и распоряжением, находящегося у учреждения имущества. В соответствии с графиком  в 4 квартале 2021 года планируется провести 14 проверок. По  состоянию на 01.10.2021г. из реестра муниципальной собственности было исключено 3 объека недвижимости,согласно договоро передачи жилого помещения в собственность (приватизация жилых помещений), из них: 2 расположенных в п.Малые Родники, 1 в г.Ипатово</t>
  </si>
  <si>
    <t xml:space="preserve">31.12.2021/ 30.09.2021       31.12.2021/ </t>
  </si>
  <si>
    <t>В течение 9 месяцев 2021 г. сотрудниками ФУ ИГО СК постоянно осуществляется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</si>
  <si>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В течение 9 месяцев 2021г. необходимость корректировки формирования и финансового обеспечения выполнения муниципального задания для муниципальных учреждений округа отсутствовала</t>
  </si>
  <si>
    <t>В течение 9 месяцев 2021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обслуживаются в МКУ «Межотраслевая централизованная бухгалтерия». С 01.01.2021г. муниципальными учреждениями ИГО СК начата работа в системе электронного (безбумажного) документооборота</t>
  </si>
  <si>
    <t>31.12.2021/  30.09.2021</t>
  </si>
  <si>
    <t>По состоянию на 01.10.2021г. доходы от оказания  платных услуг, зачисляемые в бюджет ИГО СК составил- 6 795,26 ты.руб.                                                                                                                                                                                                                                                                                                            В отчетном периоде оказывались:                                                                                                                                                                                                                                                                                                                                                                                                                                                                                    1. Платные услуги: - 15 групп предшкольной подготовки (МБДОУ д/с №1 г.Ипатово, МБОУ СОШ №6 г.Ипатово, МБОУ СОШ №22 г.Ипатово, МБОУ СОШ №2 с.Б.Джалга, МБОУ СОШ №9 с.Кевсала);                                                                                                                                      - кружок аэробики (МБУДО Центр дополнительного образования детей Ипатовского района Ставропольского края).                                                                                                                                                                                                                                                                                                                        2. В целях увеличения доходов учреждений культуры осуществлялись следующие мероприятия: - предоставлении информации в социальных сетях; - выступления на родительских собраниях в школах, детских садах; - размещение уличной рекламы; - размещение рекламы; - акции, скидки к праздникам детей, для именинников, коллективный показ; - заключение договоров на оказание платных услуг с организациями (по договоренности).                                                                                                                                                                                                                                                                                                                                                                                                                                                                                                                В муниципальном бюджетном учреждении "Детский спортивно- оздоровительный парк" приобретен новый батут и интерактивный тир. Завершены работы по ремонту помещения для тира. Заключен договор о сдаче в аренду земельного участка на городском пляже.</t>
  </si>
  <si>
    <t>На реализацию мероприя по осуществление мер, направленных на энергосбережение в 2021г. предусмотрены средства местного бюджета в размере 4285,70 тыс. рублей. Освоения в отчетном периодесоставило 85,8%. На перевод административных зданий Ипатовского городского округа Ставропольского края на автономное теплоснабжение в 2021 году финансирование не предусмотренно.</t>
  </si>
  <si>
    <t xml:space="preserve">В период январь-сентябрь 2021 года работы по установке энергосберегающих оконных блоков из ПВХ в образовательных организациях Ипатовского городского округа Ставропольского края выполнены в количестве 193 шт. и составили 97% к общему объему. </t>
  </si>
  <si>
    <t>В январе- сентябре 2021 года в свободном доступе информационных материалов размещено 2 материала по вопросам энергосбережения и повышения энергетической эффективности</t>
  </si>
  <si>
    <t>На реализацию мероприя по организации и содержанию мест захоронения в 2021г. предусмотрены средства местного бюджета в размере 504,29 тыс. рублей. Кассовое исполнение составило 89,2%</t>
  </si>
  <si>
    <t>На реализацию мероприя по организации деятельности по сбору и транспортированию твердых коммунальных отходов в 2021г. предусмотрены средства местного бюджета в размере 2 682,18 тыс. рублей, заключен контракт на вывоз 2 682,18 м3 твердых коммунальных отходов. В отчетном периоде кассовое исполнение составило 77,6%.</t>
  </si>
  <si>
    <t>Организована деятельность по сбору и транспортированию твердых коммунальных отходов. В отчетном периоде объем собранных и транспортированных отходов составил 2 758,0 м3.</t>
  </si>
  <si>
    <t>На реализацию мероприя на расходы на уличное освещение в 2021г. предусмотрены средства местного бюджета в размере 10 669,52 тыс. рублей. В отчетном периоде кассовое исполнение составило 74,3%.</t>
  </si>
  <si>
    <t>Плата за потребленную электрическую энергию на уличное освещение за январь- сентябрь 2021 года составила 5 742,8 тыс. руб. (761 405 кВт).  Количество работающих световых фонарей уличного освещения 4380 ед.</t>
  </si>
  <si>
    <t>В рамках данного основного мероприятия подпрограммы предполагается проведение работ по содержанию в чистоте и порядку мест общего пользования территории Ипатовского городского округа Ставропольского края, реализация проектов в рамках государственной программы Российской Федерации «Комплексное развития сельских территорий».На реализацию мероприя по благоустройству. В 2021г. предусмотрены средства в размере 13 956,27 тыс. рублей. В отчетном периоде кассовое исполнение составило 32,8%.</t>
  </si>
  <si>
    <t>В отчетном периоде проведены работы по уборке центральной площади г. Ипатово и близлежащих улиц. Произведено кронированние 65 деревьев.</t>
  </si>
  <si>
    <t>В отчетном периоде покос травы проводился на 47,54га.</t>
  </si>
  <si>
    <t>В отчетном перриоде завершены работы по обустройству площадки в п. Советское Руно.</t>
  </si>
  <si>
    <t>В рамках данного основного мероприятия предполагается реализация проектов развития территорий муниципальных образований, основанных на местных инициативах. На реализацию мероприятия предусмотрено финансирование в сумме 22 008,72 тыс. рублей. Кассовое исполнение в отчетном периоде составило 38,39%.</t>
  </si>
  <si>
    <t>В отчетном периоде реализовано 6 проектов</t>
  </si>
  <si>
    <t xml:space="preserve">Реализация основного мероприятия направлена на благоустройство территорий общего пользования Ипатовского округа. В отчетном периоде кассовое исполнение составило 86,29% к плану (план- 8 752,03 тыс. руб.) </t>
  </si>
  <si>
    <t>В отчетном перриоде выполнены работы по благоустройству сквера и обустройству фонтана в г.Ипатгово (ул.Ленина 55а)</t>
  </si>
  <si>
    <t>Приобретение средств индивидуальной защиты сотрудникам спасательных служб ГО запланировано на 4 квартал 2021г. Планируется приобретение бегущей строки</t>
  </si>
  <si>
    <t>Выполнение данного основного мероприятия предусматривает обеспечение деятельности МКУ ЕДДС ИГО СК. Кассовое исполнение в отчетном периоде составило 61,3%.</t>
  </si>
  <si>
    <t>Денежные средства направлены на обеспечение деятельности МКУ ЕДДС ИГО СК в сфере предупреждения ЧС. (61,3%  к годовому плану), время реагирования на вызов составляет 7 сек.</t>
  </si>
  <si>
    <t>За период январь -сентябрь 2021 г. произведено 109 выездов.</t>
  </si>
  <si>
    <t>Реализация основного мероприятия направлена на обеспечение  деятельности управления по работе с территориями Ипатовского городского округа Ставропольского края. В отчетном периоде касоовое исполнение составило 70,44% к плану</t>
  </si>
  <si>
    <t xml:space="preserve"> Расходы на обеспечение  деятельности управления по работе с территориями Ипатовского городского округа Ставропольского края за январь- сентябрь 2021 года составлили 70,44% к плану</t>
  </si>
  <si>
    <t>Реализация основного мероприятия предусматривает расходы на выплату социальных пособий на погребение. Кассовое исполнение за 9 месяцев 2021г. составило 40,7% к плану</t>
  </si>
  <si>
    <t>В отчетном периоде социальныое пособие на погребение  выплачено 25 заявителям</t>
  </si>
  <si>
    <t>Выполнение данного мероприятия предусматривает расходы в течении 2021г.  на организацию и проведение районных мероприятий, участие в краевых мероприятиях, проведение киносеансов и киномероприятий, распространение копий кино и видеофильмов, предоставленных в прокат сторонним организациям, осуществляющим показ на территории Ипатовского городского округа. Кассовое исполнение в отчетном периоде текущего года составило 73,7% к плану</t>
  </si>
  <si>
    <t>На обеспечение деятельности межпоселенческого муниципального бюджетного учреждения культуры «Культурно- досуговый центр» Ипатовского района Ставропольского края за 9 месяцев 2021г. направлены средства в размере 2 800,00 тыс. руб. (69,6% к плану)</t>
  </si>
  <si>
    <t>В отчетном периоде проведено 30 районных культурно-досуговых  мероприятий; приняли участие в 3 краевых мероприятиях; число культурно-досуговых мероприятий, проводимых на базе культурно–досуговых учреждений Ипатовского городского округа Ставропольского края составляет 3 892 единицы;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 составляет 303 единицы.</t>
  </si>
  <si>
    <t>Выполнение данного мероприятия предусматривает расходы в течении 2021г. на капитальный ремонт муниципальных учреждений культуры, реставрацию объектов культурного наследия, находящихся в муниципальной собственности, восстановление воинских захоронений, расходы на выплаты по оплате труда работников, создание виртуального концертного зала. Кассовое исполнение в отчетном периоде текущего года составило 69,44% к плану</t>
  </si>
  <si>
    <t>Обеспечение расходов по организации и осуществлению деятельности учреждений культуры Ипатовского городского округа Ставропольского края за январь- сентябрь 2021 г. составило 71 490,38 тыс. руб. (68,5% к бюджетной росписи)</t>
  </si>
  <si>
    <t>Осуществление библиотечного, библиографического и информационного обслуживания населения, в рамках которого осуществляется обеспечение расходов по организации и осуществлению деятельности библиотек Ипатовского городского округа Ставропольского края. Кассовое исполнение в отчетном периоде составило 66,15% к плану</t>
  </si>
  <si>
    <t>Выполнение основного мероприятия  предусматривает расходы на благоустройство общественной территории перед домом культуры с.Золотаревка. Кассовое исполнение  составило 100,0%</t>
  </si>
  <si>
    <t>Обеспечение расходов по организации и осуществлению деятельности библиотек  Ипатовского городского округа Ставропольского края за отчетный период составило 7 773,29 тыс. руб. (65,9 % к плану)</t>
  </si>
  <si>
    <t>Выполнение данного мероприятия предусматривает расходы в течении 2021г. на создание и модернизацию учреждений культурно- досугового типа в сельской местности, включая строительство, реконструкцию и капитальный ремонт зданий учреждений Кассовое исполнение в отчетном периоде текущего года составило 100,0% к плану</t>
  </si>
  <si>
    <t xml:space="preserve">В отчетном периоде МКУ "Социально- культурное объединение с.Большая Джалга" приняло участие в реализации регионального проекта. Кассовое исполнение в отчетном периоде составило 4 786,22 тыс. рублей, или 100,0%  плану. </t>
  </si>
  <si>
    <t>31.12.2021/ 30.06.2021</t>
  </si>
  <si>
    <t>В 2021 году виртуальный концертный зал создан на базе РМКУК "Ипатовская межпоселенческая центральная библиотека". Обеспечение расходов по организации и осуществлению деятельности учреждений культуры Ипатовского городского округа Ставропольского края  за счет средств краевого бюджета составило 1000,00 тыс. руб. (100% к бюджетной росписи)</t>
  </si>
  <si>
    <t>В рамках реализации основного мероприятия предусматриваются расходы на выплаты по оплате труда работников отдела культуры и молодежной политики АИГО СК,  обеспечение деятельности (оказанием услуг) органов местного самоуправления. За 9 месяцев 2021 года кассовое исполнение составило 72,2% к плану</t>
  </si>
  <si>
    <t>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3 138,97 тыс. руб. (72,2% к плану)</t>
  </si>
  <si>
    <t>В рамках реализации основного мероприятия производятся выплаты в рамках осуществления отдельных государственных полномочий по социальной поддержке семьи и детей. В первом полугодии текущего года кассовое исполнение составило 71,18% к плану</t>
  </si>
  <si>
    <t xml:space="preserve">Выплаты денежных средств на содержание ребенка опекуну (попечителю) производятся своевременно, годовой план - 4 641,55 тыс.руб. Освоение краевых средств за 9 месяцев 2021 года составило по отношению к годовому плану -77,2 %, в денежном выражении  -3 583,48 тыс.руб. Количество получателей пособий на детей, находящихся под опекой (попечительством) (70 детей) за отчетный период -59 чел.; количество получателей пособий на детей, находящихся в приемных семьях (46 детей)- 16 чел. </t>
  </si>
  <si>
    <t xml:space="preserve"> Выплаты на содержание детей-сирот и детей, оставшихся без попечительства родителей, в приемных семьях, а также на вознаграждение, причитающееся приемным родителям за 9 месяцев 2021 года составили 6 953,66 тыс. руб., или 69,04 % к годовому плану (10 072,12 тыс.руб.). Выплаты осуществляются своевременно. В Ипатовском городском округе на конец отчетного периода числится 17 приемных семей, имеющих право на вознаграждение родителю.</t>
  </si>
  <si>
    <t>В рамках реализации основного мероприятия предусматриваются расходы на выплаты по оплате труда работников,  обеспечение деятельности (оказанием услуг) муниципальных организаций, расходы на организацию и осуществление деятельности по опеке и попечительству в области образования. За 9 месяцев 2021 года кассовое исполнение составило 39,03% к плану</t>
  </si>
  <si>
    <t>Обеспечение расходов, связанных  с обеспечением функций органов местного самоуправления в отчетном периоде составило 282,26 тыс. руб. или 39,03% к годовому плану (723,25 тыс.руб.)</t>
  </si>
  <si>
    <t>Расходы на выплаты по оплате труда работников органов местного самоуправления за январь- сентябрь 2021г.  составили 3 928,40 тыс.руб., процент освоения к годовому плану (5 443,20 тыс.руб)  -72,17%.</t>
  </si>
  <si>
    <t xml:space="preserve">Расходы, связанные с обеспечением деятельности (оказанием услуг) муниципальных организаций производятся в соответствии с планом-графиком. Своевременно выплачивается заработная плата, оплачиваются коммунальные платежи и налоги, а также работы и услуги по содержанию имущества. Кассовое исполнение составило 6 957,40 тыс.руб., что составило 69,03 % к годовому плану. Годовой план -10 078,88 тыс.руб. </t>
  </si>
  <si>
    <t xml:space="preserve"> Расходы на прочие мероприятия в отчетном периоде составили 132,31 тыс.рублей, или  100,0% к плану</t>
  </si>
  <si>
    <t>Денежные средства направленые на приобретение и содержание имущества, находящегося в собственности в сумме 26,70 тыс. руб. В отчетном периоде освоено 12,21 тыс.руб., или 45,74%</t>
  </si>
  <si>
    <t>Своевременно проводятся расходы на организацию и осуществление деятельности по опеке и попечительству (план на год-1 882,29 тыс.руб). Освоение средств  на отчетную дату составили 1182,10 тыс.руб за счет средств краевого бюджета или 62,8 % по отношению к годовому плану.</t>
  </si>
  <si>
    <t>В рамках реализации основного мероприятия проводится обработка огнезащитным составом деревянных конструкций зданий образовательных учреждении, а также на приобретение, монтаж, ТО и ремонт средств охранно-пожарной автоматики и оповещения о пожаре. Кассовое исполнение составило 50,74% к плану</t>
  </si>
  <si>
    <t>В отчетном периоде проведена обработка огнезащитным составом деревянных конструкций  здания в МДОУ № 8 с.Большая Джалга, МКДОУ дс №26 с.Золотаревка. Освоение средств составило 148,96 тыс.рублей, или 50,4%.</t>
  </si>
  <si>
    <t xml:space="preserve">Мероприятия по устройству, ремонту и испытанию наружных эвакуационных и пожарных лестниц на зданиях проведены в 4 дошкольных и 1 общеобразовательной организации. Кассовые расходы составили 52,7 тыс. руб. или 63,72% к годовому плану (82,7 тыс. руб.). </t>
  </si>
  <si>
    <t xml:space="preserve">За  отчетный период  в 19 дошкольных и 21 общешкольной организации  проведены мероприятия по приобретению, монтажу, ТО и ремонут средств охранно-пожарной автоматики и оповещения о пожаре. Кассовые расходы составили -1 046,47 тыс. руб., или 50,27 % к годовому плану (2 081,62 тыс.руб.). </t>
  </si>
  <si>
    <t xml:space="preserve">  В рамках мероприятия "Создание в общеобразовательных организациях, расположенных в сельской местности, условий для занятий физической культурой и спортом" на 2021 год предусмотрено финансирование в сумме 1 825,43 тыс.рублей, в том числе средства краевого бюджета- 1 823,61 тыс. рублей. Кассовое исполнение составило 100,0% к плану</t>
  </si>
  <si>
    <t>В рамках реализации основного мероприятия обеспечена деятельность центров образования цифрового и гуманитарного профилей "Точка роста". Кассовое исполнение составило 54,9% к годовому плану</t>
  </si>
  <si>
    <t>На обеспечение деятельности центров образования цифрового и гуманитарного профилей "Точка роста" в 5-ти общеобразовательных организациях (МКОУ СОШ №4 с. Золотаревка, МКОУ СОШ №5 п. Красочный, МКОУ СОШ №8 с. Тахта, МБОУ СОШ №9 с. Кевсала, МБОУ СОШ №22) предусмотрены средства на сумму 9 229,22 тыс.руб., из них за счет краевых средств - 8 767,76 тыс.руб. Кассовое исполнение в отчетном периоде - 5 064,07 тыс.руб (54,9% от годового плана)</t>
  </si>
  <si>
    <t>В рамках реализации основного мероприятия проводится работа с одаренными детьми и талантливой молодежью, педагоги принимают участие  в конкурсах. Денежные средства краевого и местного бюджетов освоены на 63,5% к предусмотренному финансированию.</t>
  </si>
  <si>
    <t>Количество обучающихся общеобразовательных организаций, принявших участие в олимпиадах, слетах, конкурсах, конференциях, интеллектуальных состязаниях за отчетный период составило 2027 чел. Кассовое исполнение составило 25,58 тыс.руб., или 55,63%</t>
  </si>
  <si>
    <t>На проведение государственной аттестации (ЕГЭ, ОГЭ, ГВЭ) предусмотрены средства в размере 277,00 тыс. рублей. Освоение составило 89,39 % к плану (247,62 тыс. руб.). Количество выпускников, освоивших образовательные прлграммы основного иобщего и среднего общего образования, получивших аттестат- 212 человек</t>
  </si>
  <si>
    <t>Контрольное событие 1:  Количество выпускников, освоивших образовательные программы основного общего и среднего общего образования, получивших аттестат, чел.</t>
  </si>
  <si>
    <t xml:space="preserve">Контрольное событие 2: Количество обучающихся в общеобразовательных организациях , принявших участие в олимпиадах,слетах,конкурсах,конференциях, интеллектуальных состязаниях и др.,чел. </t>
  </si>
  <si>
    <t>Контрольное событие 3:  Количество единиц компьютерной техники, приобретенных образовательными организациями, ед.</t>
  </si>
  <si>
    <t>Контрольное событие 4: Количество педагогов, ставших победителями и призерами в краевых этапах конкурсов профессионального (педагогического) мастерства,чел.</t>
  </si>
  <si>
    <t>Контрольное событие 5: Количество сотрудников муниципальной методической службы образовательных организаций, повысивших свою квалификацию, чел.</t>
  </si>
  <si>
    <t>Контрольное событие 6: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воспитаников, ед.</t>
  </si>
  <si>
    <t>В отчетном периоде проведено 2 мероприятия, направленных на совершенствование профессионализма педагогических и руководящих работников образовательных организаций.  Средства  освоены на 86,14% от годового плана (50,00 тыс.руб). Касса -43,07 тыс. руб. (орг. взносы на проведение конкурсов "Учитель года - 2021", "Воспитатель года - 2021")</t>
  </si>
  <si>
    <t xml:space="preserve"> На выполнение капитального и текущего ремонта в МАУ ДО ДООЦ "Лесная сказка" предусмотрены средства в размере 658,96 тыс. рублей. Денежные средства освоены в полном объеме</t>
  </si>
  <si>
    <t>Выплату компенсации родительской платы части стоимости путевки в загородный центр получили 132 человека. Кассовое исполнение составило 1 531,20 тыс. руб., или 100,0% к плану</t>
  </si>
  <si>
    <t>В отчетном периоде текущего года 988 детей и подростков было охваченно 2-разовым горячим питанием в летних оздоровительных лагерях дневного пребывания детей</t>
  </si>
  <si>
    <t>Расходы на обеспечение деятельности (оказанием услуг) муниципальных учреждений составили-2 880,26 тыс.руб., или 96,77% к годовому плану (2 976,35 тыс.руб.).</t>
  </si>
  <si>
    <t xml:space="preserve">Размер среднемесячной заработной платы педагогических работников муниципальных организаций дополнительного образования составил  28670,11 руб. </t>
  </si>
  <si>
    <t>Мерами социальной поддержки по оплате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 воспользовались 7 чел. Кассовое исполнение составило 42,39 тыс, руб, или 69,0%  к годовому плану (61,39 тыс.руб)</t>
  </si>
  <si>
    <t>На организацию и проведение переподготовки сотрудников организаций дополнительного образования предусмотрены средства местного бюджета в сумме 47,3 тыс. рублей. Освоение средств запланированона 4 квартал текущего года</t>
  </si>
  <si>
    <t>В отчетном периоде текущего года 1015 обучающихся приняли участие в спортивных мероприятиях. На обеспечение участия и проведение муниципальных, межмуниципальных, региональных, межрегиональных, спортивных мероприятиях было направлено 26,4 тыс. руб., или 13,2 % к годовому плану (200,0 тыс.руб.).</t>
  </si>
  <si>
    <t xml:space="preserve">В отчетном периоде проведено 23 спортивных мероприятия на базе МКУ ДО ДЮСША, в которых приняли участие около 1000 человек. </t>
  </si>
  <si>
    <t xml:space="preserve"> На проведение акарицидной  (противоклещевой) обработки пришкольных лагерей предусмотрено финасирование в сумме 5,72 тыс. руб. Кассовое освоение составило 100,0%. В отчетном периоде обработка произведена в ЦДО Ипатовского района на площади 2 100,0 м2</t>
  </si>
  <si>
    <t>В рамках реализации основного мероприятия своевременно выплачивалась заработная плата, оплата коммунальных услуг, налогов, расходы на работы и услуги по содержанию имущества. Денежные средства краевого и местного бюджетов освоены на 71,8% к предусмотренному финансированию.</t>
  </si>
  <si>
    <t>Расходы связанные с обеспечением деятельности (оказанием услуг)муниципальных образовательных организаций дополнительного образования осуществляются  в установленные планом-графиком сроки, своевременно выплачивается заработная плата, оплачиваются коммунальные платежи и налоги, а также проводятся  работы и услуги по содержанию имущества. Кассовое исполнение в отчетном периоде составило 19 382,06 тыс.руб., или 68,7 % к годовому плану (28 209,8 тыс.руб.)</t>
  </si>
  <si>
    <t>В рамках реализации основного мероприятия своевременно выплачивалась заработная плата, оплата коммунальных услуг, налогов, расходы на работы и услуги по содержанию имущества, оплата питания детей. Денежные средства краевого и местного бюджетов освоены на 68,8% к предусмотренному финансированию.</t>
  </si>
  <si>
    <t>Мероприятия, связанные с расходами по обеспечению деятельности (оказанием услуг) муниципальных образовательных организаций осуществляются  в установленные планом-графиком сроки, своевременно выплачивается заработная плата, оплачиваются коммунальные платежи и налоги, а также работы и услуги по содержанию имущества. Кассовое исполнение за отчетный период составили 105 249,58 тыс.руб. (75,68 % к годовому плану (139 071,42 тыс. руб.)</t>
  </si>
  <si>
    <t>Площадь проведенной акарицидной  (противоклещевой) обработки  22 пришкольных лагерей составила 96 361,15 м2. Денежные средства освоены на 97,71% к плану (211,14 тыс.руб.)</t>
  </si>
  <si>
    <t xml:space="preserve">404 ребенка из малообеспеченных и многодетных семей, детей – сирот, детей, находящихся в социально – опасном положении и в трудной жизненной ситуации, охвачены 2-разовым горячим питанием. За январь- сентябрь 2021г. израсходовано из местного бюджета 880,73 тыс. руб., выполнение 34,0% к годовому плану (2 589,40 тыс.руб.) </t>
  </si>
  <si>
    <t>Реализации мероприятий по проведению государственной (итоговой) аттестации (ЕГЭ, ГИА) за счет средств местного бюджета в отчетном периоде составило 310,31 тыс. руб., или 100,0% к плану.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100,0%</t>
  </si>
  <si>
    <t xml:space="preserve">В отчетном периоде 30 сотрудников общеобразовательных организаций, повысили свою квалификацию. Освоение средств составило 84,09 тыс.руб. или 32,57% запланированных в 2021 году (258,20 тыс.руб.) </t>
  </si>
  <si>
    <t>На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ПСД  направлены расходы в размере 18 403,53 тыс.руб. В отчетном периоде кассовое освоение составило 10 512,78 тыс. руб., или 57,12% к годовому плану. Работы проводились в МБОУ СОШ №1 г. Ипатово</t>
  </si>
  <si>
    <t>Меры социальной поддержки педработников сельских поселений за счет средств краевого бюджета в размере 7 984,26 тыс.руб. выплачены своевременно, процент освоения составил 87,0 %  к годовому  плану (9 199,59 тыс.руб). Количество получателей в отчетном периоде составило 300 чел.</t>
  </si>
  <si>
    <t>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 В отчетном периоде освоено 152 776,00 тыс.руб., или 71,0%  к годовому плану (216 212,03 тыс. руб).</t>
  </si>
  <si>
    <t>На реализацию мероприятий в рамках государственной программы РФ "Комплексное развитие сельских территорий" предусмотрены средства в размере 15 750,40 тыс.руб. Кассовое исполнение в отчетном периоде составило 11 177,63 тыс.руб., или 70,96% к плану и направлены были на устройство автономного отопления и приобретене автобуса для МКОУ СОШ №9 с.Кевсала</t>
  </si>
  <si>
    <t>Количество детей, получающих начальное общее образование в государственных и муниципальных образовательных организациях, охваченных бесплатным горячим питанием в январе- сентябре 2021г. составило 2 342 чел. Кассовое исполнение- 13 083,06 тыс. рублей, или 43,64% к годовому плану (29 980,79 тыс. рублей)</t>
  </si>
  <si>
    <t>На проведение капитального ремонта здания МБОУ СОШ №1 г.Ипатово предусмотрены средства в размере 7 476,73 тыс. руб. Освоение денежных средств в отчетном периоде составило 4 198,95 тыс.руб., или 56,33% к годовому плану</t>
  </si>
  <si>
    <t>В рамках реализации основного мероприятия своевременно выплачивалась заработная плата, оплата коммунальных услуг, налогов, расходы на работы и услуги по содержанию имущества, оплата питания детей. Денежные средства краевого и местного бюджетов освоены на 66,42% к предусмотренному финансированию.</t>
  </si>
  <si>
    <t>Расходы  в рамках обеспечения деятельности дошкольных образовательных организаций Ипатовского городского округа Ставропольского края в январе- июне осуществлялись в установленные планом-графиком сроки, и  составили 94 597,27 тыс.руб. или 70,0% к годовому плану (135 294,32 тыс.руб.)</t>
  </si>
  <si>
    <t xml:space="preserve">В отчетном периоде 11 сотрудников образовательных организаций дошкольного образования, повысили свою квалификацию. Выполнение годового плана  составило 20,6%,  освоено 9,72 тыс.руб. </t>
  </si>
  <si>
    <t xml:space="preserve">Количество получателей на отчетную дату- 1 344 чел. Компенсация за счет средств краевого бюджета выплачивается своевременно. Кассовое исполнение за январь- сентябрь 2021 года -6 622,94 тыс. руб., или 85,0 % к годовому плану (7 787,3,5тыс.руб.). </t>
  </si>
  <si>
    <t>Мерами социальной поддержки педработников образовательных организаций, расположенных в сельской местности в отчетном периоде воспользовались 104 человека.  Средства краевого бюджета выплачиваются в установленные сроки,  кассовое исполнение -2 840,62 тыс.руб., или 88,0% к годовому плану (3 233,36 тыс.руб.).</t>
  </si>
  <si>
    <t>На мероприятия, связанные  с расходами по обеспечению государственных гарантий реализации прав на получение бесплатного дошкольного образования в муниципальных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 Кассовое исполнение за январь- сентябрь 2021г. составили 54 991,60 тыс.руб., или 59,0% к годовому плану (92 527,66 тыс.руб.).</t>
  </si>
</sst>
</file>

<file path=xl/styles.xml><?xml version="1.0" encoding="utf-8"?>
<styleSheet xmlns="http://schemas.openxmlformats.org/spreadsheetml/2006/main">
  <numFmts count="3">
    <numFmt numFmtId="43" formatCode="_-* #,##0.00\ _₽_-;\-* #,##0.00\ _₽_-;_-* &quot;-&quot;??\ _₽_-;_-@_-"/>
    <numFmt numFmtId="164" formatCode="_-* #,##0.00_р_._-;\-* #,##0.00_р_._-;_-* &quot;-&quot;??_р_._-;_-@_-"/>
    <numFmt numFmtId="165" formatCode="#,##0.00_ ;\-#,##0.00\ "/>
  </numFmts>
  <fonts count="15">
    <font>
      <sz val="11"/>
      <color theme="1"/>
      <name val="Calibri"/>
      <family val="2"/>
      <scheme val="minor"/>
    </font>
    <font>
      <sz val="10"/>
      <name val="Arial"/>
      <family val="2"/>
    </font>
    <font>
      <sz val="9"/>
      <color theme="1"/>
      <name val="Times New Roman"/>
      <family val="1"/>
    </font>
    <font>
      <b/>
      <sz val="9"/>
      <color theme="1"/>
      <name val="Times New Roman"/>
      <family val="1"/>
    </font>
    <font>
      <sz val="9"/>
      <name val="Times New Roman"/>
      <family val="1"/>
    </font>
    <font>
      <b/>
      <sz val="9"/>
      <name val="Times New Roman"/>
      <family val="1"/>
    </font>
    <font>
      <sz val="10"/>
      <name val="Times New Roman"/>
      <family val="1"/>
    </font>
    <font>
      <b/>
      <sz val="9"/>
      <color rgb="FF000000"/>
      <name val="Times New Roman"/>
      <family val="1"/>
    </font>
    <font>
      <sz val="9"/>
      <color rgb="FF000000"/>
      <name val="Times New Roman"/>
      <family val="1"/>
    </font>
    <font>
      <sz val="8"/>
      <color theme="1"/>
      <name val="Times New Roman"/>
      <family val="1"/>
    </font>
    <font>
      <sz val="11"/>
      <color theme="1"/>
      <name val="Times New Roman"/>
      <family val="1"/>
    </font>
    <font>
      <sz val="11"/>
      <name val="Times New Roman"/>
      <family val="1"/>
    </font>
    <font>
      <sz val="10"/>
      <color theme="1"/>
      <name val="Times New Roman"/>
      <family val="1"/>
    </font>
    <font>
      <sz val="11"/>
      <name val="Calibri"/>
      <family val="2"/>
      <scheme val="minor"/>
    </font>
    <font>
      <sz val="9"/>
      <color theme="1"/>
      <name val="Calibri"/>
      <family val="2"/>
      <scheme val="minor"/>
    </font>
  </fonts>
  <fills count="3">
    <fill>
      <patternFill/>
    </fill>
    <fill>
      <patternFill patternType="gray125"/>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cellStyleXfs>
  <cellXfs count="217">
    <xf numFmtId="0" fontId="0" fillId="0" borderId="0" xfId="0"/>
    <xf numFmtId="4" fontId="0" fillId="0" borderId="0" xfId="0" applyNumberFormat="1"/>
    <xf numFmtId="0" fontId="0" fillId="0" borderId="0" xfId="0" applyAlignment="1">
      <alignment vertical="top"/>
    </xf>
    <xf numFmtId="2" fontId="0" fillId="0" borderId="0" xfId="0" applyNumberFormat="1"/>
    <xf numFmtId="164" fontId="0" fillId="0" borderId="0" xfId="0" applyNumberFormat="1"/>
    <xf numFmtId="0" fontId="0" fillId="0" borderId="0" xfId="0" applyAlignment="1">
      <alignment/>
    </xf>
    <xf numFmtId="0" fontId="9" fillId="0" borderId="0" xfId="0" applyFont="1"/>
    <xf numFmtId="0" fontId="10" fillId="0" borderId="0" xfId="0" applyFont="1" applyFill="1"/>
    <xf numFmtId="0" fontId="12" fillId="0" borderId="0" xfId="0" applyFont="1" applyFill="1"/>
    <xf numFmtId="0" fontId="10" fillId="0" borderId="0" xfId="0" applyFont="1" applyFill="1" applyAlignment="1">
      <alignment/>
    </xf>
    <xf numFmtId="0" fontId="12" fillId="0" borderId="0" xfId="0" applyFont="1" applyFill="1" applyAlignment="1">
      <alignment/>
    </xf>
    <xf numFmtId="0" fontId="0" fillId="0" borderId="0" xfId="0" applyFill="1"/>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43" fontId="0" fillId="0" borderId="0" xfId="0" applyNumberFormat="1"/>
    <xf numFmtId="0" fontId="5" fillId="0" borderId="1" xfId="0" applyFont="1" applyFill="1" applyBorder="1" applyAlignment="1">
      <alignment vertical="top"/>
    </xf>
    <xf numFmtId="49" fontId="5" fillId="0" borderId="1" xfId="20" applyNumberFormat="1" applyFont="1" applyFill="1" applyBorder="1" applyAlignment="1">
      <alignment horizontal="center" vertical="center" wrapText="1"/>
      <protection/>
    </xf>
    <xf numFmtId="2" fontId="5" fillId="0" borderId="1" xfId="0" applyNumberFormat="1" applyFont="1" applyFill="1" applyBorder="1" applyAlignment="1">
      <alignment horizontal="center" vertical="center"/>
    </xf>
    <xf numFmtId="0" fontId="4" fillId="0" borderId="1" xfId="0" applyFont="1" applyFill="1" applyBorder="1" applyAlignment="1">
      <alignment vertical="top"/>
    </xf>
    <xf numFmtId="0" fontId="4" fillId="0" borderId="1" xfId="0" applyFont="1" applyFill="1" applyBorder="1" applyAlignment="1">
      <alignment vertical="top" wrapText="1"/>
    </xf>
    <xf numFmtId="49" fontId="4" fillId="0" borderId="1" xfId="20" applyNumberFormat="1" applyFont="1" applyFill="1" applyBorder="1" applyAlignment="1">
      <alignment horizontal="center" vertical="center" wrapText="1"/>
      <protection/>
    </xf>
    <xf numFmtId="2" fontId="4" fillId="0" borderId="1" xfId="0" applyNumberFormat="1" applyFont="1" applyFill="1" applyBorder="1" applyAlignment="1">
      <alignment horizontal="center" vertical="center"/>
    </xf>
    <xf numFmtId="0" fontId="5" fillId="0" borderId="1" xfId="0" applyFont="1" applyFill="1" applyBorder="1" applyAlignment="1">
      <alignment horizontal="center" vertical="top"/>
    </xf>
    <xf numFmtId="49" fontId="8" fillId="0" borderId="1" xfId="0" applyNumberFormat="1" applyFont="1" applyFill="1" applyBorder="1" applyAlignment="1">
      <alignment vertical="top"/>
    </xf>
    <xf numFmtId="2" fontId="8"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8" fillId="0" borderId="1" xfId="0" applyFont="1" applyFill="1" applyBorder="1" applyAlignment="1">
      <alignment vertical="top" wrapText="1"/>
    </xf>
    <xf numFmtId="0" fontId="4" fillId="0" borderId="1" xfId="0" applyFont="1" applyFill="1" applyBorder="1" applyAlignment="1">
      <alignment wrapText="1"/>
    </xf>
    <xf numFmtId="0" fontId="8" fillId="0" borderId="1" xfId="0" applyFont="1" applyFill="1" applyBorder="1" applyAlignment="1">
      <alignment vertical="top"/>
    </xf>
    <xf numFmtId="0" fontId="4"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49" fontId="7" fillId="0" borderId="1" xfId="0" applyNumberFormat="1" applyFont="1" applyFill="1" applyBorder="1" applyAlignment="1">
      <alignment vertical="top"/>
    </xf>
    <xf numFmtId="2" fontId="7" fillId="0" borderId="1" xfId="0" applyNumberFormat="1" applyFont="1" applyFill="1" applyBorder="1" applyAlignment="1">
      <alignment horizontal="center" vertical="center"/>
    </xf>
    <xf numFmtId="0" fontId="5" fillId="0" borderId="1" xfId="0" applyFont="1" applyFill="1" applyBorder="1" applyAlignment="1">
      <alignment vertical="top" wrapText="1"/>
    </xf>
    <xf numFmtId="164" fontId="4" fillId="0" borderId="1" xfId="21" applyNumberFormat="1" applyFont="1" applyFill="1" applyBorder="1" applyAlignment="1">
      <alignment horizontal="left" vertical="center" wrapText="1"/>
    </xf>
    <xf numFmtId="165" fontId="4" fillId="0" borderId="1" xfId="21"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center" vertical="center"/>
    </xf>
    <xf numFmtId="0" fontId="5" fillId="0" borderId="3" xfId="0" applyFont="1" applyFill="1" applyBorder="1" applyAlignment="1">
      <alignment vertical="top" wrapText="1"/>
    </xf>
    <xf numFmtId="2" fontId="5" fillId="0" borderId="3" xfId="0" applyNumberFormat="1" applyFont="1" applyFill="1" applyBorder="1" applyAlignment="1">
      <alignment horizontal="center" vertical="center"/>
    </xf>
    <xf numFmtId="49" fontId="4" fillId="0" borderId="1" xfId="0" applyNumberFormat="1" applyFont="1" applyFill="1" applyBorder="1" applyAlignment="1">
      <alignment vertical="top"/>
    </xf>
    <xf numFmtId="0" fontId="3" fillId="0" borderId="1" xfId="0" applyFont="1" applyFill="1" applyBorder="1" applyAlignment="1">
      <alignment horizontal="center" vertical="center"/>
    </xf>
    <xf numFmtId="0" fontId="3" fillId="0" borderId="1" xfId="0" applyFont="1" applyFill="1" applyBorder="1" applyAlignment="1">
      <alignment vertical="top" wrapText="1"/>
    </xf>
    <xf numFmtId="0" fontId="3" fillId="0" borderId="1" xfId="0" applyFont="1" applyFill="1" applyBorder="1" applyAlignment="1">
      <alignment vertical="center" wrapText="1"/>
    </xf>
    <xf numFmtId="2"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top" wrapText="1"/>
    </xf>
    <xf numFmtId="0" fontId="2" fillId="0" borderId="2" xfId="0" applyFont="1" applyFill="1" applyBorder="1" applyAlignment="1">
      <alignment horizontal="center" vertical="center"/>
    </xf>
    <xf numFmtId="0" fontId="2" fillId="0" borderId="0" xfId="0" applyFont="1" applyFill="1" applyAlignment="1">
      <alignment vertical="top" wrapText="1"/>
    </xf>
    <xf numFmtId="2" fontId="2" fillId="0" borderId="2" xfId="0" applyNumberFormat="1" applyFont="1" applyFill="1" applyBorder="1" applyAlignment="1">
      <alignment horizontal="center" vertical="center"/>
    </xf>
    <xf numFmtId="0" fontId="4" fillId="0" borderId="4" xfId="0" applyFont="1" applyFill="1" applyBorder="1" applyAlignment="1">
      <alignment vertical="top" wrapText="1"/>
    </xf>
    <xf numFmtId="2" fontId="4" fillId="0" borderId="1"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Fill="1" applyBorder="1" applyAlignment="1">
      <alignment wrapText="1"/>
    </xf>
    <xf numFmtId="2" fontId="5" fillId="0" borderId="2"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4"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4" fontId="4" fillId="0" borderId="1" xfId="0" applyNumberFormat="1" applyFont="1" applyFill="1" applyBorder="1" applyAlignment="1">
      <alignment horizontal="center" vertical="center"/>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2" fontId="6" fillId="0" borderId="1" xfId="0" applyNumberFormat="1" applyFont="1" applyFill="1" applyBorder="1" applyAlignment="1">
      <alignment horizontal="center" vertical="center" wrapText="1"/>
    </xf>
    <xf numFmtId="0" fontId="4" fillId="0" borderId="3" xfId="0" applyFont="1" applyFill="1" applyBorder="1" applyAlignment="1">
      <alignment vertical="top"/>
    </xf>
    <xf numFmtId="0" fontId="4" fillId="0" borderId="0" xfId="0" applyFont="1" applyFill="1" applyAlignment="1">
      <alignment horizontal="left" vertical="top" wrapText="1"/>
    </xf>
    <xf numFmtId="2" fontId="4" fillId="0" borderId="3"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center" vertical="center"/>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4" fillId="0" borderId="4" xfId="0" applyNumberFormat="1" applyFont="1" applyFill="1" applyBorder="1" applyAlignment="1">
      <alignment vertical="top" wrapText="1"/>
    </xf>
    <xf numFmtId="0" fontId="0" fillId="0" borderId="5" xfId="0" applyFill="1" applyBorder="1" applyAlignment="1">
      <alignment wrapText="1"/>
    </xf>
    <xf numFmtId="0" fontId="0" fillId="0" borderId="6" xfId="0" applyFill="1" applyBorder="1" applyAlignment="1">
      <alignment wrapText="1"/>
    </xf>
    <xf numFmtId="0" fontId="4" fillId="0" borderId="4" xfId="0" applyFont="1" applyFill="1" applyBorder="1" applyAlignment="1">
      <alignment vertical="top" wrapText="1"/>
    </xf>
    <xf numFmtId="0" fontId="0" fillId="0" borderId="5" xfId="0" applyNumberFormat="1" applyFill="1" applyBorder="1" applyAlignment="1">
      <alignment wrapText="1"/>
    </xf>
    <xf numFmtId="0" fontId="0" fillId="0" borderId="6" xfId="0" applyNumberFormat="1" applyFill="1" applyBorder="1" applyAlignment="1">
      <alignment wrapText="1"/>
    </xf>
    <xf numFmtId="0" fontId="4" fillId="0" borderId="4"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2" fontId="8" fillId="0" borderId="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4" fillId="0" borderId="4" xfId="20" applyNumberFormat="1" applyFont="1" applyFill="1" applyBorder="1" applyAlignment="1">
      <alignment horizontal="left" vertical="top" wrapText="1"/>
      <protection/>
    </xf>
    <xf numFmtId="0" fontId="11" fillId="0" borderId="5"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2" fillId="0" borderId="5" xfId="0" applyFont="1" applyFill="1" applyBorder="1" applyAlignment="1">
      <alignment horizontal="justify" wrapText="1"/>
    </xf>
    <xf numFmtId="0" fontId="14" fillId="0" borderId="5" xfId="0" applyFont="1" applyFill="1" applyBorder="1" applyAlignment="1">
      <alignment wrapText="1"/>
    </xf>
    <xf numFmtId="0" fontId="14" fillId="0" borderId="6" xfId="0" applyFont="1" applyFill="1" applyBorder="1" applyAlignment="1">
      <alignment wrapText="1"/>
    </xf>
    <xf numFmtId="0" fontId="4" fillId="0" borderId="4" xfId="0" applyNumberFormat="1" applyFont="1" applyFill="1" applyBorder="1" applyAlignment="1">
      <alignment horizontal="left" vertical="top" wrapText="1"/>
    </xf>
    <xf numFmtId="2" fontId="4" fillId="0" borderId="4"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2"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6" xfId="0" applyFont="1" applyFill="1" applyBorder="1" applyAlignment="1">
      <alignment vertical="top" wrapText="1"/>
    </xf>
    <xf numFmtId="0" fontId="11" fillId="0" borderId="5" xfId="0" applyFont="1" applyFill="1" applyBorder="1" applyAlignment="1">
      <alignment horizontal="left" wrapText="1"/>
    </xf>
    <xf numFmtId="0" fontId="11" fillId="0" borderId="6" xfId="0" applyFont="1" applyFill="1" applyBorder="1" applyAlignment="1">
      <alignment horizontal="left"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4" fillId="0" borderId="5"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0" fillId="0" borderId="5" xfId="0" applyFill="1" applyBorder="1" applyAlignment="1">
      <alignment horizontal="left" wrapText="1"/>
    </xf>
    <xf numFmtId="0" fontId="0" fillId="0" borderId="6" xfId="0" applyFill="1" applyBorder="1" applyAlignment="1">
      <alignment horizontal="left" wrapText="1"/>
    </xf>
    <xf numFmtId="0" fontId="12"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3" fillId="0" borderId="5" xfId="0" applyFont="1" applyFill="1" applyBorder="1" applyAlignment="1">
      <alignment vertical="top" wrapText="1"/>
    </xf>
    <xf numFmtId="0" fontId="13" fillId="0" borderId="6" xfId="0" applyFont="1" applyFill="1" applyBorder="1" applyAlignment="1">
      <alignmen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1" xfId="0" applyFont="1" applyFill="1" applyBorder="1" applyAlignment="1">
      <alignment vertical="top" wrapText="1"/>
    </xf>
    <xf numFmtId="0" fontId="4" fillId="0" borderId="7"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4" xfId="20" applyFont="1" applyFill="1" applyBorder="1" applyAlignment="1">
      <alignment horizontal="left" vertical="top" wrapText="1"/>
      <protection/>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10" fillId="0" borderId="5" xfId="0" applyFont="1" applyFill="1" applyBorder="1" applyAlignment="1">
      <alignment vertical="top" wrapText="1"/>
    </xf>
    <xf numFmtId="0" fontId="10" fillId="0" borderId="6" xfId="0" applyFont="1" applyFill="1" applyBorder="1" applyAlignment="1">
      <alignment vertical="top"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49" fontId="4" fillId="0" borderId="1" xfId="20" applyNumberFormat="1" applyFont="1" applyFill="1" applyBorder="1" applyAlignment="1">
      <alignment horizontal="left" vertical="top" wrapText="1"/>
      <protection/>
    </xf>
    <xf numFmtId="0" fontId="0" fillId="0" borderId="1" xfId="0" applyFill="1" applyBorder="1" applyAlignment="1">
      <alignment horizontal="left" vertical="top" wrapText="1"/>
    </xf>
    <xf numFmtId="0" fontId="2" fillId="0" borderId="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0"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xf>
    <xf numFmtId="0" fontId="0" fillId="0" borderId="8" xfId="0" applyFill="1" applyBorder="1" applyAlignment="1">
      <alignment horizontal="center" vertical="top"/>
    </xf>
    <xf numFmtId="0" fontId="0" fillId="0" borderId="9" xfId="0" applyFill="1" applyBorder="1" applyAlignment="1">
      <alignment horizontal="center" vertical="top"/>
    </xf>
    <xf numFmtId="0" fontId="13" fillId="0" borderId="5" xfId="0" applyFont="1" applyFill="1" applyBorder="1" applyAlignment="1">
      <alignment horizontal="left" wrapText="1"/>
    </xf>
    <xf numFmtId="0" fontId="13" fillId="0" borderId="6" xfId="0" applyFont="1" applyFill="1" applyBorder="1" applyAlignment="1">
      <alignment horizontal="left"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49" fontId="4" fillId="0" borderId="4" xfId="20" applyNumberFormat="1" applyFont="1" applyFill="1" applyBorder="1" applyAlignment="1">
      <alignment horizontal="left" vertical="top" wrapText="1"/>
      <protection/>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0" fillId="0" borderId="0" xfId="0" applyFill="1" applyAlignment="1">
      <alignment horizontal="center"/>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2"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8"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5" xfId="0" applyFont="1" applyFill="1" applyBorder="1" applyAlignment="1">
      <alignment wrapText="1"/>
    </xf>
    <xf numFmtId="0" fontId="13" fillId="0" borderId="6" xfId="0" applyFont="1" applyFill="1" applyBorder="1" applyAlignment="1">
      <alignment wrapText="1"/>
    </xf>
    <xf numFmtId="2" fontId="4" fillId="0" borderId="4"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0" fontId="0" fillId="0" borderId="5" xfId="0" applyFill="1" applyBorder="1" applyAlignment="1">
      <alignment horizontal="left" vertical="top"/>
    </xf>
    <xf numFmtId="0" fontId="0" fillId="0" borderId="6" xfId="0"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Обычный_ПРИЛОЖЕНИЕ №3, № 4 предельные объемы 2016" xfId="20"/>
    <cellStyle name="Финансовый"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133350</xdr:rowOff>
    </xdr:from>
    <xdr:to>
      <xdr:col>1</xdr:col>
      <xdr:colOff>200025</xdr:colOff>
      <xdr:row>2</xdr:row>
      <xdr:rowOff>133350</xdr:rowOff>
    </xdr:to>
    <xdr:sp macro="" textlink="">
      <xdr:nvSpPr>
        <xdr:cNvPr id="1025" name="Line 1"/>
        <xdr:cNvSpPr>
          <a:spLocks noChangeShapeType="1"/>
        </xdr:cNvSpPr>
      </xdr:nvSpPr>
      <xdr:spPr bwMode="auto">
        <a:xfrm>
          <a:off x="581025" y="428625"/>
          <a:ext cx="0" cy="0"/>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5"/>
  <sheetViews>
    <sheetView tabSelected="1" zoomScale="93" zoomScaleNormal="93" zoomScalePageLayoutView="96" workbookViewId="0" topLeftCell="A723">
      <selection activeCell="J10" sqref="J10"/>
    </sheetView>
  </sheetViews>
  <sheetFormatPr defaultColWidth="9.140625" defaultRowHeight="15"/>
  <cols>
    <col min="1" max="1" width="5.7109375" style="0" customWidth="1"/>
    <col min="2" max="2" width="58.8515625" style="0" customWidth="1"/>
    <col min="3" max="3" width="11.421875" style="0" customWidth="1"/>
    <col min="4" max="4" width="11.00390625" style="0" customWidth="1"/>
    <col min="5" max="5" width="11.421875" style="0" customWidth="1"/>
    <col min="6" max="6" width="11.7109375" style="0" customWidth="1"/>
    <col min="7" max="7" width="10.421875" style="0" customWidth="1"/>
    <col min="8" max="9" width="10.8515625" style="0" customWidth="1"/>
    <col min="10" max="10" width="12.28125" style="0" customWidth="1"/>
    <col min="11" max="11" width="15.28125" style="0" customWidth="1"/>
    <col min="14" max="14" width="13.28125" style="0" bestFit="1" customWidth="1"/>
  </cols>
  <sheetData>
    <row r="1" spans="1:10" ht="11.25" customHeight="1">
      <c r="A1" s="7"/>
      <c r="B1" s="7"/>
      <c r="C1" s="7"/>
      <c r="D1" s="8" t="s">
        <v>147</v>
      </c>
      <c r="E1" s="8"/>
      <c r="F1" s="8"/>
      <c r="G1" s="8"/>
      <c r="H1" s="8"/>
      <c r="I1" s="8"/>
      <c r="J1" s="8"/>
    </row>
    <row r="2" spans="1:11" ht="12" customHeight="1">
      <c r="A2" s="9"/>
      <c r="B2" s="9"/>
      <c r="C2" s="9"/>
      <c r="D2" s="10" t="s">
        <v>148</v>
      </c>
      <c r="E2" s="10"/>
      <c r="F2" s="8"/>
      <c r="G2" s="8"/>
      <c r="H2" s="10"/>
      <c r="I2" s="10"/>
      <c r="J2" s="10"/>
      <c r="K2" s="5"/>
    </row>
    <row r="3" spans="1:11" ht="12.75" customHeight="1">
      <c r="A3" s="9"/>
      <c r="B3" s="9"/>
      <c r="C3" s="9"/>
      <c r="D3" s="10" t="s">
        <v>689</v>
      </c>
      <c r="E3" s="10"/>
      <c r="F3" s="8"/>
      <c r="G3" s="8"/>
      <c r="H3" s="10"/>
      <c r="I3" s="10"/>
      <c r="J3" s="10"/>
      <c r="K3" s="5"/>
    </row>
    <row r="4" spans="1:10" ht="15">
      <c r="A4" s="7"/>
      <c r="B4" s="7"/>
      <c r="C4" s="7"/>
      <c r="D4" s="7"/>
      <c r="E4" s="7"/>
      <c r="F4" s="9"/>
      <c r="G4" s="7"/>
      <c r="H4" s="7"/>
      <c r="I4" s="7"/>
      <c r="J4" s="7"/>
    </row>
    <row r="5" spans="1:10" ht="15" customHeight="1">
      <c r="A5" s="166" t="s">
        <v>0</v>
      </c>
      <c r="B5" s="163" t="s">
        <v>690</v>
      </c>
      <c r="C5" s="163" t="s">
        <v>368</v>
      </c>
      <c r="D5" s="169" t="s">
        <v>1</v>
      </c>
      <c r="E5" s="170"/>
      <c r="F5" s="170"/>
      <c r="G5" s="170"/>
      <c r="H5" s="170"/>
      <c r="I5" s="170"/>
      <c r="J5" s="171"/>
    </row>
    <row r="6" spans="1:11" ht="14.25" customHeight="1">
      <c r="A6" s="167"/>
      <c r="B6" s="164"/>
      <c r="C6" s="164"/>
      <c r="D6" s="163" t="s">
        <v>2</v>
      </c>
      <c r="E6" s="173" t="s">
        <v>3</v>
      </c>
      <c r="F6" s="174"/>
      <c r="G6" s="175"/>
      <c r="H6" s="163" t="s">
        <v>369</v>
      </c>
      <c r="I6" s="163" t="s">
        <v>324</v>
      </c>
      <c r="J6" s="172" t="s">
        <v>370</v>
      </c>
      <c r="K6" s="4"/>
    </row>
    <row r="7" spans="1:14" ht="67.5" customHeight="1">
      <c r="A7" s="168"/>
      <c r="B7" s="165"/>
      <c r="C7" s="165"/>
      <c r="D7" s="165"/>
      <c r="E7" s="12" t="s">
        <v>323</v>
      </c>
      <c r="F7" s="12" t="s">
        <v>4</v>
      </c>
      <c r="G7" s="12" t="s">
        <v>5</v>
      </c>
      <c r="H7" s="168"/>
      <c r="I7" s="165"/>
      <c r="J7" s="172"/>
      <c r="K7" s="1"/>
      <c r="N7" s="4"/>
    </row>
    <row r="8" spans="1:11" ht="15">
      <c r="A8" s="13">
        <v>1</v>
      </c>
      <c r="B8" s="13">
        <v>2</v>
      </c>
      <c r="C8" s="13">
        <v>3</v>
      </c>
      <c r="D8" s="13">
        <v>4</v>
      </c>
      <c r="E8" s="13">
        <v>5</v>
      </c>
      <c r="F8" s="13">
        <v>6</v>
      </c>
      <c r="G8" s="13">
        <v>7</v>
      </c>
      <c r="H8" s="13">
        <v>8</v>
      </c>
      <c r="I8" s="13">
        <v>9</v>
      </c>
      <c r="J8" s="13">
        <v>10</v>
      </c>
      <c r="K8" s="3"/>
    </row>
    <row r="9" spans="1:11" ht="15">
      <c r="A9" s="158" t="s">
        <v>7</v>
      </c>
      <c r="B9" s="159"/>
      <c r="C9" s="159"/>
      <c r="D9" s="159"/>
      <c r="E9" s="159"/>
      <c r="F9" s="159"/>
      <c r="G9" s="159"/>
      <c r="H9" s="159"/>
      <c r="I9" s="159"/>
      <c r="J9" s="160"/>
      <c r="K9" s="3"/>
    </row>
    <row r="10" spans="1:11" ht="27" customHeight="1">
      <c r="A10" s="77" t="s">
        <v>6</v>
      </c>
      <c r="B10" s="34" t="s">
        <v>11</v>
      </c>
      <c r="C10" s="16" t="s">
        <v>586</v>
      </c>
      <c r="D10" s="78">
        <f aca="true" t="shared" si="0" ref="D10:I10">D11+D28+D63+D84+D95+D112+D117+D122</f>
        <v>535136.75</v>
      </c>
      <c r="E10" s="78">
        <f t="shared" si="0"/>
        <v>3471.31</v>
      </c>
      <c r="F10" s="78">
        <f t="shared" si="0"/>
        <v>0</v>
      </c>
      <c r="G10" s="78">
        <f>G11+G28+G63+G84+G95+G112+G117+G122</f>
        <v>272505.92</v>
      </c>
      <c r="H10" s="78">
        <f t="shared" si="0"/>
        <v>8166.6</v>
      </c>
      <c r="I10" s="78">
        <f t="shared" si="0"/>
        <v>0</v>
      </c>
      <c r="J10" s="78">
        <f>D10+H10</f>
        <v>543303.35</v>
      </c>
      <c r="K10" s="1"/>
    </row>
    <row r="11" spans="1:11" ht="24.75" customHeight="1">
      <c r="A11" s="18" t="s">
        <v>8</v>
      </c>
      <c r="B11" s="19" t="s">
        <v>9</v>
      </c>
      <c r="C11" s="20" t="s">
        <v>587</v>
      </c>
      <c r="D11" s="25">
        <v>159086.53</v>
      </c>
      <c r="E11" s="25">
        <v>0</v>
      </c>
      <c r="F11" s="25">
        <v>0</v>
      </c>
      <c r="G11" s="25">
        <v>64455.17</v>
      </c>
      <c r="H11" s="25">
        <v>3922.11</v>
      </c>
      <c r="I11" s="25">
        <v>0</v>
      </c>
      <c r="J11" s="69">
        <f>D11+H11</f>
        <v>163008.63999999998</v>
      </c>
      <c r="K11" s="1"/>
    </row>
    <row r="12" spans="1:11" ht="14.25" customHeight="1">
      <c r="A12" s="79" t="s">
        <v>375</v>
      </c>
      <c r="B12" s="79"/>
      <c r="C12" s="79"/>
      <c r="D12" s="79"/>
      <c r="E12" s="79"/>
      <c r="F12" s="79"/>
      <c r="G12" s="79"/>
      <c r="H12" s="79"/>
      <c r="I12" s="79"/>
      <c r="J12" s="80"/>
      <c r="K12" s="1"/>
    </row>
    <row r="13" spans="1:11" ht="24.75" customHeight="1">
      <c r="A13" s="79" t="s">
        <v>906</v>
      </c>
      <c r="B13" s="81"/>
      <c r="C13" s="81"/>
      <c r="D13" s="81"/>
      <c r="E13" s="81"/>
      <c r="F13" s="81"/>
      <c r="G13" s="81"/>
      <c r="H13" s="81"/>
      <c r="I13" s="81"/>
      <c r="J13" s="82"/>
      <c r="K13" s="1"/>
    </row>
    <row r="14" spans="1:10" ht="15" customHeight="1">
      <c r="A14" s="152" t="s">
        <v>159</v>
      </c>
      <c r="B14" s="92"/>
      <c r="C14" s="92"/>
      <c r="D14" s="92"/>
      <c r="E14" s="92"/>
      <c r="F14" s="92"/>
      <c r="G14" s="92"/>
      <c r="H14" s="92"/>
      <c r="I14" s="92"/>
      <c r="J14" s="93"/>
    </row>
    <row r="15" spans="1:10" ht="25.5" customHeight="1">
      <c r="A15" s="152" t="s">
        <v>907</v>
      </c>
      <c r="B15" s="90"/>
      <c r="C15" s="90"/>
      <c r="D15" s="90"/>
      <c r="E15" s="90"/>
      <c r="F15" s="90"/>
      <c r="G15" s="90"/>
      <c r="H15" s="90"/>
      <c r="I15" s="90"/>
      <c r="J15" s="91"/>
    </row>
    <row r="16" spans="1:10" ht="13.5" customHeight="1">
      <c r="A16" s="86" t="s">
        <v>160</v>
      </c>
      <c r="B16" s="150"/>
      <c r="C16" s="150"/>
      <c r="D16" s="150"/>
      <c r="E16" s="150"/>
      <c r="F16" s="150"/>
      <c r="G16" s="150"/>
      <c r="H16" s="150"/>
      <c r="I16" s="150"/>
      <c r="J16" s="151"/>
    </row>
    <row r="17" spans="1:10" ht="13.5" customHeight="1">
      <c r="A17" s="86" t="s">
        <v>317</v>
      </c>
      <c r="B17" s="81"/>
      <c r="C17" s="81"/>
      <c r="D17" s="81"/>
      <c r="E17" s="81"/>
      <c r="F17" s="81"/>
      <c r="G17" s="81"/>
      <c r="H17" s="81"/>
      <c r="I17" s="81"/>
      <c r="J17" s="82"/>
    </row>
    <row r="18" spans="1:10" ht="14.25" customHeight="1">
      <c r="A18" s="86" t="s">
        <v>161</v>
      </c>
      <c r="B18" s="150"/>
      <c r="C18" s="150"/>
      <c r="D18" s="150"/>
      <c r="E18" s="150"/>
      <c r="F18" s="150"/>
      <c r="G18" s="150"/>
      <c r="H18" s="150"/>
      <c r="I18" s="150"/>
      <c r="J18" s="151"/>
    </row>
    <row r="19" spans="1:10" ht="15" customHeight="1">
      <c r="A19" s="86" t="s">
        <v>908</v>
      </c>
      <c r="B19" s="81"/>
      <c r="C19" s="81"/>
      <c r="D19" s="81"/>
      <c r="E19" s="81"/>
      <c r="F19" s="81"/>
      <c r="G19" s="81"/>
      <c r="H19" s="81"/>
      <c r="I19" s="81"/>
      <c r="J19" s="82"/>
    </row>
    <row r="20" spans="1:10" ht="25.5" customHeight="1">
      <c r="A20" s="86" t="s">
        <v>162</v>
      </c>
      <c r="B20" s="156"/>
      <c r="C20" s="156"/>
      <c r="D20" s="156"/>
      <c r="E20" s="156"/>
      <c r="F20" s="156"/>
      <c r="G20" s="156"/>
      <c r="H20" s="156"/>
      <c r="I20" s="156"/>
      <c r="J20" s="157"/>
    </row>
    <row r="21" spans="1:10" ht="13.5" customHeight="1">
      <c r="A21" s="83" t="s">
        <v>540</v>
      </c>
      <c r="B21" s="81"/>
      <c r="C21" s="81"/>
      <c r="D21" s="81"/>
      <c r="E21" s="81"/>
      <c r="F21" s="81"/>
      <c r="G21" s="81"/>
      <c r="H21" s="81"/>
      <c r="I21" s="81"/>
      <c r="J21" s="82"/>
    </row>
    <row r="22" spans="1:10" ht="14.25" customHeight="1">
      <c r="A22" s="89" t="s">
        <v>163</v>
      </c>
      <c r="B22" s="92"/>
      <c r="C22" s="92"/>
      <c r="D22" s="92"/>
      <c r="E22" s="92"/>
      <c r="F22" s="92"/>
      <c r="G22" s="92"/>
      <c r="H22" s="92"/>
      <c r="I22" s="92"/>
      <c r="J22" s="93"/>
    </row>
    <row r="23" spans="1:10" ht="24.75" customHeight="1">
      <c r="A23" s="89" t="s">
        <v>909</v>
      </c>
      <c r="B23" s="90"/>
      <c r="C23" s="90"/>
      <c r="D23" s="90"/>
      <c r="E23" s="90"/>
      <c r="F23" s="90"/>
      <c r="G23" s="90"/>
      <c r="H23" s="90"/>
      <c r="I23" s="90"/>
      <c r="J23" s="91"/>
    </row>
    <row r="24" spans="1:10" ht="25.5" customHeight="1">
      <c r="A24" s="89" t="s">
        <v>164</v>
      </c>
      <c r="B24" s="92"/>
      <c r="C24" s="92"/>
      <c r="D24" s="92"/>
      <c r="E24" s="92"/>
      <c r="F24" s="92"/>
      <c r="G24" s="92"/>
      <c r="H24" s="92"/>
      <c r="I24" s="92"/>
      <c r="J24" s="93"/>
    </row>
    <row r="25" spans="1:10" ht="25.5" customHeight="1">
      <c r="A25" s="89" t="s">
        <v>910</v>
      </c>
      <c r="B25" s="90"/>
      <c r="C25" s="90"/>
      <c r="D25" s="90"/>
      <c r="E25" s="90"/>
      <c r="F25" s="90"/>
      <c r="G25" s="90"/>
      <c r="H25" s="90"/>
      <c r="I25" s="90"/>
      <c r="J25" s="91"/>
    </row>
    <row r="26" spans="1:10" ht="24.75" customHeight="1">
      <c r="A26" s="89" t="s">
        <v>676</v>
      </c>
      <c r="B26" s="92"/>
      <c r="C26" s="92"/>
      <c r="D26" s="92"/>
      <c r="E26" s="92"/>
      <c r="F26" s="92"/>
      <c r="G26" s="92"/>
      <c r="H26" s="92"/>
      <c r="I26" s="92"/>
      <c r="J26" s="93"/>
    </row>
    <row r="27" spans="1:10" ht="38.25" customHeight="1">
      <c r="A27" s="89" t="s">
        <v>911</v>
      </c>
      <c r="B27" s="90"/>
      <c r="C27" s="90"/>
      <c r="D27" s="90"/>
      <c r="E27" s="90"/>
      <c r="F27" s="90"/>
      <c r="G27" s="90"/>
      <c r="H27" s="90"/>
      <c r="I27" s="90"/>
      <c r="J27" s="91"/>
    </row>
    <row r="28" spans="1:11" ht="25.5" customHeight="1">
      <c r="A28" s="18" t="s">
        <v>10</v>
      </c>
      <c r="B28" s="27" t="s">
        <v>12</v>
      </c>
      <c r="C28" s="20" t="s">
        <v>586</v>
      </c>
      <c r="D28" s="21">
        <v>321033.81</v>
      </c>
      <c r="E28" s="21">
        <v>3471.31</v>
      </c>
      <c r="F28" s="21">
        <v>0</v>
      </c>
      <c r="G28" s="21">
        <v>201262.93</v>
      </c>
      <c r="H28" s="21">
        <v>3471.3</v>
      </c>
      <c r="I28" s="21">
        <v>0</v>
      </c>
      <c r="J28" s="69">
        <f>D28+H28</f>
        <v>324505.11</v>
      </c>
      <c r="K28" s="1"/>
    </row>
    <row r="29" spans="1:11" ht="14.25" customHeight="1">
      <c r="A29" s="79" t="s">
        <v>376</v>
      </c>
      <c r="B29" s="79"/>
      <c r="C29" s="79"/>
      <c r="D29" s="79"/>
      <c r="E29" s="79"/>
      <c r="F29" s="79"/>
      <c r="G29" s="79"/>
      <c r="H29" s="79"/>
      <c r="I29" s="79"/>
      <c r="J29" s="80"/>
      <c r="K29" s="1"/>
    </row>
    <row r="30" spans="1:11" ht="24.75" customHeight="1">
      <c r="A30" s="79" t="s">
        <v>894</v>
      </c>
      <c r="B30" s="81"/>
      <c r="C30" s="81"/>
      <c r="D30" s="81"/>
      <c r="E30" s="81"/>
      <c r="F30" s="81"/>
      <c r="G30" s="81"/>
      <c r="H30" s="81"/>
      <c r="I30" s="81"/>
      <c r="J30" s="82"/>
      <c r="K30" s="1"/>
    </row>
    <row r="31" spans="1:10" ht="12.75" customHeight="1">
      <c r="A31" s="89" t="s">
        <v>165</v>
      </c>
      <c r="B31" s="92"/>
      <c r="C31" s="92"/>
      <c r="D31" s="92"/>
      <c r="E31" s="92"/>
      <c r="F31" s="92"/>
      <c r="G31" s="92"/>
      <c r="H31" s="92"/>
      <c r="I31" s="92"/>
      <c r="J31" s="93"/>
    </row>
    <row r="32" spans="1:10" ht="36.75" customHeight="1">
      <c r="A32" s="89" t="s">
        <v>895</v>
      </c>
      <c r="B32" s="90"/>
      <c r="C32" s="90"/>
      <c r="D32" s="90"/>
      <c r="E32" s="90"/>
      <c r="F32" s="90"/>
      <c r="G32" s="90"/>
      <c r="H32" s="90"/>
      <c r="I32" s="90"/>
      <c r="J32" s="91"/>
    </row>
    <row r="33" spans="1:10" ht="12" customHeight="1">
      <c r="A33" s="89" t="s">
        <v>166</v>
      </c>
      <c r="B33" s="92"/>
      <c r="C33" s="92"/>
      <c r="D33" s="92"/>
      <c r="E33" s="92"/>
      <c r="F33" s="92"/>
      <c r="G33" s="92"/>
      <c r="H33" s="92"/>
      <c r="I33" s="92"/>
      <c r="J33" s="93"/>
    </row>
    <row r="34" spans="1:10" ht="12" customHeight="1">
      <c r="A34" s="89" t="s">
        <v>896</v>
      </c>
      <c r="B34" s="90"/>
      <c r="C34" s="90"/>
      <c r="D34" s="90"/>
      <c r="E34" s="90"/>
      <c r="F34" s="90"/>
      <c r="G34" s="90"/>
      <c r="H34" s="90"/>
      <c r="I34" s="90"/>
      <c r="J34" s="91"/>
    </row>
    <row r="35" spans="1:10" ht="25.5" customHeight="1">
      <c r="A35" s="89" t="s">
        <v>167</v>
      </c>
      <c r="B35" s="92"/>
      <c r="C35" s="92"/>
      <c r="D35" s="92"/>
      <c r="E35" s="92"/>
      <c r="F35" s="92"/>
      <c r="G35" s="92"/>
      <c r="H35" s="92"/>
      <c r="I35" s="92"/>
      <c r="J35" s="93"/>
    </row>
    <row r="36" spans="1:10" ht="25.5" customHeight="1">
      <c r="A36" s="109" t="s">
        <v>897</v>
      </c>
      <c r="B36" s="90"/>
      <c r="C36" s="90"/>
      <c r="D36" s="90"/>
      <c r="E36" s="90"/>
      <c r="F36" s="90"/>
      <c r="G36" s="90"/>
      <c r="H36" s="90"/>
      <c r="I36" s="90"/>
      <c r="J36" s="91"/>
    </row>
    <row r="37" spans="1:10" ht="25.5" customHeight="1">
      <c r="A37" s="89" t="s">
        <v>168</v>
      </c>
      <c r="B37" s="92"/>
      <c r="C37" s="92"/>
      <c r="D37" s="92"/>
      <c r="E37" s="92"/>
      <c r="F37" s="92"/>
      <c r="G37" s="92"/>
      <c r="H37" s="92"/>
      <c r="I37" s="92"/>
      <c r="J37" s="93"/>
    </row>
    <row r="38" spans="1:10" ht="36.75" customHeight="1">
      <c r="A38" s="89" t="s">
        <v>898</v>
      </c>
      <c r="B38" s="90"/>
      <c r="C38" s="90"/>
      <c r="D38" s="90"/>
      <c r="E38" s="90"/>
      <c r="F38" s="90"/>
      <c r="G38" s="90"/>
      <c r="H38" s="90"/>
      <c r="I38" s="90"/>
      <c r="J38" s="91"/>
    </row>
    <row r="39" spans="1:10" ht="14.25" customHeight="1">
      <c r="A39" s="89" t="s">
        <v>169</v>
      </c>
      <c r="B39" s="92"/>
      <c r="C39" s="92"/>
      <c r="D39" s="92"/>
      <c r="E39" s="92"/>
      <c r="F39" s="92"/>
      <c r="G39" s="92"/>
      <c r="H39" s="92"/>
      <c r="I39" s="92"/>
      <c r="J39" s="93"/>
    </row>
    <row r="40" spans="1:10" ht="14.25" customHeight="1">
      <c r="A40" s="89" t="s">
        <v>318</v>
      </c>
      <c r="B40" s="90"/>
      <c r="C40" s="90"/>
      <c r="D40" s="90"/>
      <c r="E40" s="90"/>
      <c r="F40" s="90"/>
      <c r="G40" s="90"/>
      <c r="H40" s="90"/>
      <c r="I40" s="90"/>
      <c r="J40" s="91"/>
    </row>
    <row r="41" spans="1:10" ht="13.5" customHeight="1">
      <c r="A41" s="89" t="s">
        <v>170</v>
      </c>
      <c r="B41" s="92"/>
      <c r="C41" s="92"/>
      <c r="D41" s="92"/>
      <c r="E41" s="92"/>
      <c r="F41" s="92"/>
      <c r="G41" s="92"/>
      <c r="H41" s="92"/>
      <c r="I41" s="92"/>
      <c r="J41" s="93"/>
    </row>
    <row r="42" spans="1:10" ht="24.75" customHeight="1">
      <c r="A42" s="89" t="s">
        <v>899</v>
      </c>
      <c r="B42" s="90"/>
      <c r="C42" s="90"/>
      <c r="D42" s="90"/>
      <c r="E42" s="90"/>
      <c r="F42" s="90"/>
      <c r="G42" s="90"/>
      <c r="H42" s="90"/>
      <c r="I42" s="90"/>
      <c r="J42" s="91"/>
    </row>
    <row r="43" spans="1:10" ht="27" customHeight="1">
      <c r="A43" s="89" t="s">
        <v>171</v>
      </c>
      <c r="B43" s="92"/>
      <c r="C43" s="92"/>
      <c r="D43" s="92"/>
      <c r="E43" s="92"/>
      <c r="F43" s="92"/>
      <c r="G43" s="92"/>
      <c r="H43" s="92"/>
      <c r="I43" s="92"/>
      <c r="J43" s="93"/>
    </row>
    <row r="44" spans="1:10" ht="37.5" customHeight="1">
      <c r="A44" s="109" t="s">
        <v>900</v>
      </c>
      <c r="B44" s="90"/>
      <c r="C44" s="90"/>
      <c r="D44" s="90"/>
      <c r="E44" s="90"/>
      <c r="F44" s="90"/>
      <c r="G44" s="90"/>
      <c r="H44" s="90"/>
      <c r="I44" s="90"/>
      <c r="J44" s="91"/>
    </row>
    <row r="45" spans="1:10" ht="13.5" customHeight="1">
      <c r="A45" s="89" t="s">
        <v>325</v>
      </c>
      <c r="B45" s="92"/>
      <c r="C45" s="92"/>
      <c r="D45" s="92"/>
      <c r="E45" s="92"/>
      <c r="F45" s="92"/>
      <c r="G45" s="92"/>
      <c r="H45" s="92"/>
      <c r="I45" s="92"/>
      <c r="J45" s="93"/>
    </row>
    <row r="46" spans="1:10" ht="24.75" customHeight="1">
      <c r="A46" s="109" t="s">
        <v>905</v>
      </c>
      <c r="B46" s="90"/>
      <c r="C46" s="90"/>
      <c r="D46" s="90"/>
      <c r="E46" s="90"/>
      <c r="F46" s="90"/>
      <c r="G46" s="90"/>
      <c r="H46" s="90"/>
      <c r="I46" s="90"/>
      <c r="J46" s="91"/>
    </row>
    <row r="47" spans="1:10" ht="15" customHeight="1">
      <c r="A47" s="89" t="s">
        <v>541</v>
      </c>
      <c r="B47" s="92"/>
      <c r="C47" s="92"/>
      <c r="D47" s="92"/>
      <c r="E47" s="92"/>
      <c r="F47" s="92"/>
      <c r="G47" s="92"/>
      <c r="H47" s="92"/>
      <c r="I47" s="92"/>
      <c r="J47" s="93"/>
    </row>
    <row r="48" spans="1:10" ht="14.25" customHeight="1">
      <c r="A48" s="89" t="s">
        <v>542</v>
      </c>
      <c r="B48" s="90"/>
      <c r="C48" s="90"/>
      <c r="D48" s="90"/>
      <c r="E48" s="90"/>
      <c r="F48" s="90"/>
      <c r="G48" s="90"/>
      <c r="H48" s="90"/>
      <c r="I48" s="90"/>
      <c r="J48" s="91"/>
    </row>
    <row r="49" spans="1:10" ht="14.25" customHeight="1">
      <c r="A49" s="89" t="s">
        <v>543</v>
      </c>
      <c r="B49" s="92"/>
      <c r="C49" s="92"/>
      <c r="D49" s="92"/>
      <c r="E49" s="92"/>
      <c r="F49" s="92"/>
      <c r="G49" s="92"/>
      <c r="H49" s="92"/>
      <c r="I49" s="92"/>
      <c r="J49" s="93"/>
    </row>
    <row r="50" spans="1:10" ht="14.25" customHeight="1">
      <c r="A50" s="89" t="s">
        <v>544</v>
      </c>
      <c r="B50" s="90"/>
      <c r="C50" s="90"/>
      <c r="D50" s="90"/>
      <c r="E50" s="90"/>
      <c r="F50" s="90"/>
      <c r="G50" s="90"/>
      <c r="H50" s="90"/>
      <c r="I50" s="90"/>
      <c r="J50" s="91"/>
    </row>
    <row r="51" spans="1:10" ht="14.25" customHeight="1">
      <c r="A51" s="89" t="s">
        <v>552</v>
      </c>
      <c r="B51" s="92"/>
      <c r="C51" s="92"/>
      <c r="D51" s="92"/>
      <c r="E51" s="92"/>
      <c r="F51" s="92"/>
      <c r="G51" s="92"/>
      <c r="H51" s="92"/>
      <c r="I51" s="92"/>
      <c r="J51" s="93"/>
    </row>
    <row r="52" spans="1:10" ht="27" customHeight="1">
      <c r="A52" s="89" t="s">
        <v>903</v>
      </c>
      <c r="B52" s="90"/>
      <c r="C52" s="90"/>
      <c r="D52" s="90"/>
      <c r="E52" s="90"/>
      <c r="F52" s="90"/>
      <c r="G52" s="90"/>
      <c r="H52" s="90"/>
      <c r="I52" s="90"/>
      <c r="J52" s="91"/>
    </row>
    <row r="53" spans="1:10" ht="24.75" customHeight="1">
      <c r="A53" s="89" t="s">
        <v>553</v>
      </c>
      <c r="B53" s="92"/>
      <c r="C53" s="92"/>
      <c r="D53" s="92"/>
      <c r="E53" s="92"/>
      <c r="F53" s="92"/>
      <c r="G53" s="92"/>
      <c r="H53" s="92"/>
      <c r="I53" s="92"/>
      <c r="J53" s="93"/>
    </row>
    <row r="54" spans="1:10" ht="25.5" customHeight="1">
      <c r="A54" s="89" t="s">
        <v>901</v>
      </c>
      <c r="B54" s="90"/>
      <c r="C54" s="90"/>
      <c r="D54" s="90"/>
      <c r="E54" s="90"/>
      <c r="F54" s="90"/>
      <c r="G54" s="90"/>
      <c r="H54" s="90"/>
      <c r="I54" s="90"/>
      <c r="J54" s="91"/>
    </row>
    <row r="55" spans="1:10" ht="27.75" customHeight="1">
      <c r="A55" s="89" t="s">
        <v>554</v>
      </c>
      <c r="B55" s="92"/>
      <c r="C55" s="92"/>
      <c r="D55" s="92"/>
      <c r="E55" s="92"/>
      <c r="F55" s="92"/>
      <c r="G55" s="92"/>
      <c r="H55" s="92"/>
      <c r="I55" s="92"/>
      <c r="J55" s="93"/>
    </row>
    <row r="56" spans="1:10" ht="38.25" customHeight="1">
      <c r="A56" s="109" t="s">
        <v>902</v>
      </c>
      <c r="B56" s="90"/>
      <c r="C56" s="90"/>
      <c r="D56" s="90"/>
      <c r="E56" s="90"/>
      <c r="F56" s="90"/>
      <c r="G56" s="90"/>
      <c r="H56" s="90"/>
      <c r="I56" s="90"/>
      <c r="J56" s="91"/>
    </row>
    <row r="57" spans="1:10" ht="15.75" customHeight="1">
      <c r="A57" s="89" t="s">
        <v>555</v>
      </c>
      <c r="B57" s="92"/>
      <c r="C57" s="92"/>
      <c r="D57" s="92"/>
      <c r="E57" s="92"/>
      <c r="F57" s="92"/>
      <c r="G57" s="92"/>
      <c r="H57" s="92"/>
      <c r="I57" s="92"/>
      <c r="J57" s="93"/>
    </row>
    <row r="58" spans="1:10" ht="14.25" customHeight="1">
      <c r="A58" s="89" t="s">
        <v>545</v>
      </c>
      <c r="B58" s="90"/>
      <c r="C58" s="90"/>
      <c r="D58" s="90"/>
      <c r="E58" s="90"/>
      <c r="F58" s="90"/>
      <c r="G58" s="90"/>
      <c r="H58" s="90"/>
      <c r="I58" s="90"/>
      <c r="J58" s="91"/>
    </row>
    <row r="59" spans="1:10" ht="25.5" customHeight="1">
      <c r="A59" s="89" t="s">
        <v>556</v>
      </c>
      <c r="B59" s="92"/>
      <c r="C59" s="92"/>
      <c r="D59" s="92"/>
      <c r="E59" s="92"/>
      <c r="F59" s="92"/>
      <c r="G59" s="92"/>
      <c r="H59" s="92"/>
      <c r="I59" s="92"/>
      <c r="J59" s="93"/>
    </row>
    <row r="60" spans="1:10" ht="24" customHeight="1">
      <c r="A60" s="89" t="s">
        <v>904</v>
      </c>
      <c r="B60" s="90"/>
      <c r="C60" s="90"/>
      <c r="D60" s="90"/>
      <c r="E60" s="90"/>
      <c r="F60" s="90"/>
      <c r="G60" s="90"/>
      <c r="H60" s="90"/>
      <c r="I60" s="90"/>
      <c r="J60" s="91"/>
    </row>
    <row r="61" spans="1:10" ht="15.75" customHeight="1">
      <c r="A61" s="89" t="s">
        <v>557</v>
      </c>
      <c r="B61" s="92"/>
      <c r="C61" s="92"/>
      <c r="D61" s="92"/>
      <c r="E61" s="92"/>
      <c r="F61" s="92"/>
      <c r="G61" s="92"/>
      <c r="H61" s="92"/>
      <c r="I61" s="92"/>
      <c r="J61" s="93"/>
    </row>
    <row r="62" spans="1:10" ht="14.25" customHeight="1">
      <c r="A62" s="89" t="s">
        <v>546</v>
      </c>
      <c r="B62" s="90"/>
      <c r="C62" s="90"/>
      <c r="D62" s="90"/>
      <c r="E62" s="90"/>
      <c r="F62" s="90"/>
      <c r="G62" s="90"/>
      <c r="H62" s="90"/>
      <c r="I62" s="90"/>
      <c r="J62" s="91"/>
    </row>
    <row r="63" spans="1:10" ht="26.25" customHeight="1">
      <c r="A63" s="18" t="s">
        <v>13</v>
      </c>
      <c r="B63" s="67" t="s">
        <v>26</v>
      </c>
      <c r="C63" s="20" t="s">
        <v>586</v>
      </c>
      <c r="D63" s="21">
        <v>38326.15</v>
      </c>
      <c r="E63" s="21">
        <v>0</v>
      </c>
      <c r="F63" s="21">
        <v>0</v>
      </c>
      <c r="G63" s="21">
        <v>149.96</v>
      </c>
      <c r="H63" s="21">
        <v>42.18</v>
      </c>
      <c r="I63" s="21">
        <v>0</v>
      </c>
      <c r="J63" s="69">
        <f>D63+H63</f>
        <v>38368.33</v>
      </c>
    </row>
    <row r="64" spans="1:10" ht="17.25" customHeight="1">
      <c r="A64" s="79" t="s">
        <v>377</v>
      </c>
      <c r="B64" s="79"/>
      <c r="C64" s="79"/>
      <c r="D64" s="79"/>
      <c r="E64" s="79"/>
      <c r="F64" s="79"/>
      <c r="G64" s="79"/>
      <c r="H64" s="79"/>
      <c r="I64" s="79"/>
      <c r="J64" s="80"/>
    </row>
    <row r="65" spans="1:10" ht="26.25" customHeight="1">
      <c r="A65" s="83" t="s">
        <v>892</v>
      </c>
      <c r="B65" s="84"/>
      <c r="C65" s="84"/>
      <c r="D65" s="84"/>
      <c r="E65" s="84"/>
      <c r="F65" s="84"/>
      <c r="G65" s="84"/>
      <c r="H65" s="84"/>
      <c r="I65" s="84"/>
      <c r="J65" s="85"/>
    </row>
    <row r="66" spans="1:10" ht="14.25" customHeight="1">
      <c r="A66" s="89" t="s">
        <v>172</v>
      </c>
      <c r="B66" s="92"/>
      <c r="C66" s="92"/>
      <c r="D66" s="92"/>
      <c r="E66" s="92"/>
      <c r="F66" s="92"/>
      <c r="G66" s="92"/>
      <c r="H66" s="92"/>
      <c r="I66" s="92"/>
      <c r="J66" s="93"/>
    </row>
    <row r="67" spans="1:10" ht="38.25" customHeight="1">
      <c r="A67" s="109" t="s">
        <v>893</v>
      </c>
      <c r="B67" s="90"/>
      <c r="C67" s="90"/>
      <c r="D67" s="90"/>
      <c r="E67" s="90"/>
      <c r="F67" s="90"/>
      <c r="G67" s="90"/>
      <c r="H67" s="90"/>
      <c r="I67" s="90"/>
      <c r="J67" s="91"/>
    </row>
    <row r="68" spans="1:10" ht="12.75" customHeight="1">
      <c r="A68" s="89" t="s">
        <v>173</v>
      </c>
      <c r="B68" s="92"/>
      <c r="C68" s="92"/>
      <c r="D68" s="92"/>
      <c r="E68" s="92"/>
      <c r="F68" s="92"/>
      <c r="G68" s="92"/>
      <c r="H68" s="92"/>
      <c r="I68" s="92"/>
      <c r="J68" s="93"/>
    </row>
    <row r="69" spans="1:10" ht="24" customHeight="1">
      <c r="A69" s="89" t="s">
        <v>891</v>
      </c>
      <c r="B69" s="90"/>
      <c r="C69" s="90"/>
      <c r="D69" s="90"/>
      <c r="E69" s="90"/>
      <c r="F69" s="90"/>
      <c r="G69" s="90"/>
      <c r="H69" s="90"/>
      <c r="I69" s="90"/>
      <c r="J69" s="91"/>
    </row>
    <row r="70" spans="1:10" ht="15" customHeight="1">
      <c r="A70" s="89" t="s">
        <v>174</v>
      </c>
      <c r="B70" s="92"/>
      <c r="C70" s="92"/>
      <c r="D70" s="92"/>
      <c r="E70" s="92"/>
      <c r="F70" s="92"/>
      <c r="G70" s="92"/>
      <c r="H70" s="92"/>
      <c r="I70" s="92"/>
      <c r="J70" s="93"/>
    </row>
    <row r="71" spans="1:10" ht="24" customHeight="1">
      <c r="A71" s="89" t="s">
        <v>889</v>
      </c>
      <c r="B71" s="90"/>
      <c r="C71" s="90"/>
      <c r="D71" s="90"/>
      <c r="E71" s="90"/>
      <c r="F71" s="90"/>
      <c r="G71" s="90"/>
      <c r="H71" s="90"/>
      <c r="I71" s="90"/>
      <c r="J71" s="91"/>
    </row>
    <row r="72" spans="1:10" ht="14.25" customHeight="1">
      <c r="A72" s="89" t="s">
        <v>635</v>
      </c>
      <c r="B72" s="92"/>
      <c r="C72" s="92"/>
      <c r="D72" s="92"/>
      <c r="E72" s="92"/>
      <c r="F72" s="92"/>
      <c r="G72" s="92"/>
      <c r="H72" s="92"/>
      <c r="I72" s="92"/>
      <c r="J72" s="93"/>
    </row>
    <row r="73" spans="1:10" ht="13.5" customHeight="1">
      <c r="A73" s="89" t="s">
        <v>890</v>
      </c>
      <c r="B73" s="90"/>
      <c r="C73" s="90"/>
      <c r="D73" s="90"/>
      <c r="E73" s="90"/>
      <c r="F73" s="90"/>
      <c r="G73" s="90"/>
      <c r="H73" s="90"/>
      <c r="I73" s="90"/>
      <c r="J73" s="91"/>
    </row>
    <row r="74" spans="1:10" ht="15.75" customHeight="1">
      <c r="A74" s="89" t="s">
        <v>636</v>
      </c>
      <c r="B74" s="92"/>
      <c r="C74" s="92"/>
      <c r="D74" s="92"/>
      <c r="E74" s="92"/>
      <c r="F74" s="92"/>
      <c r="G74" s="92"/>
      <c r="H74" s="92"/>
      <c r="I74" s="92"/>
      <c r="J74" s="93"/>
    </row>
    <row r="75" spans="1:10" ht="12.75" customHeight="1">
      <c r="A75" s="89" t="s">
        <v>677</v>
      </c>
      <c r="B75" s="90"/>
      <c r="C75" s="90"/>
      <c r="D75" s="90"/>
      <c r="E75" s="90"/>
      <c r="F75" s="90"/>
      <c r="G75" s="90"/>
      <c r="H75" s="90"/>
      <c r="I75" s="90"/>
      <c r="J75" s="91"/>
    </row>
    <row r="76" spans="1:10" ht="14.25" customHeight="1">
      <c r="A76" s="89" t="s">
        <v>637</v>
      </c>
      <c r="B76" s="92"/>
      <c r="C76" s="92"/>
      <c r="D76" s="92"/>
      <c r="E76" s="92"/>
      <c r="F76" s="92"/>
      <c r="G76" s="92"/>
      <c r="H76" s="92"/>
      <c r="I76" s="92"/>
      <c r="J76" s="93"/>
    </row>
    <row r="77" spans="1:10" ht="23.25" customHeight="1">
      <c r="A77" s="89" t="s">
        <v>888</v>
      </c>
      <c r="B77" s="90"/>
      <c r="C77" s="90"/>
      <c r="D77" s="90"/>
      <c r="E77" s="90"/>
      <c r="F77" s="90"/>
      <c r="G77" s="90"/>
      <c r="H77" s="90"/>
      <c r="I77" s="90"/>
      <c r="J77" s="91"/>
    </row>
    <row r="78" spans="1:10" ht="15" customHeight="1">
      <c r="A78" s="89" t="s">
        <v>638</v>
      </c>
      <c r="B78" s="92"/>
      <c r="C78" s="92"/>
      <c r="D78" s="92"/>
      <c r="E78" s="92"/>
      <c r="F78" s="92"/>
      <c r="G78" s="92"/>
      <c r="H78" s="92"/>
      <c r="I78" s="92"/>
      <c r="J78" s="93"/>
    </row>
    <row r="79" spans="1:10" ht="12.75" customHeight="1">
      <c r="A79" s="89" t="s">
        <v>547</v>
      </c>
      <c r="B79" s="90"/>
      <c r="C79" s="90"/>
      <c r="D79" s="90"/>
      <c r="E79" s="90"/>
      <c r="F79" s="90"/>
      <c r="G79" s="90"/>
      <c r="H79" s="90"/>
      <c r="I79" s="90"/>
      <c r="J79" s="91"/>
    </row>
    <row r="80" spans="1:10" ht="25.5" customHeight="1">
      <c r="A80" s="89" t="s">
        <v>639</v>
      </c>
      <c r="B80" s="92"/>
      <c r="C80" s="92"/>
      <c r="D80" s="92"/>
      <c r="E80" s="92"/>
      <c r="F80" s="92"/>
      <c r="G80" s="92"/>
      <c r="H80" s="92"/>
      <c r="I80" s="92"/>
      <c r="J80" s="93"/>
    </row>
    <row r="81" spans="1:10" ht="24" customHeight="1">
      <c r="A81" s="89" t="s">
        <v>887</v>
      </c>
      <c r="B81" s="90"/>
      <c r="C81" s="90"/>
      <c r="D81" s="90"/>
      <c r="E81" s="90"/>
      <c r="F81" s="90"/>
      <c r="G81" s="90"/>
      <c r="H81" s="90"/>
      <c r="I81" s="90"/>
      <c r="J81" s="91"/>
    </row>
    <row r="82" spans="1:10" ht="15" customHeight="1">
      <c r="A82" s="89" t="s">
        <v>640</v>
      </c>
      <c r="B82" s="92"/>
      <c r="C82" s="92"/>
      <c r="D82" s="92"/>
      <c r="E82" s="92"/>
      <c r="F82" s="92"/>
      <c r="G82" s="92"/>
      <c r="H82" s="92"/>
      <c r="I82" s="92"/>
      <c r="J82" s="93"/>
    </row>
    <row r="83" spans="1:10" ht="15" customHeight="1">
      <c r="A83" s="89" t="s">
        <v>886</v>
      </c>
      <c r="B83" s="90"/>
      <c r="C83" s="90"/>
      <c r="D83" s="90"/>
      <c r="E83" s="90"/>
      <c r="F83" s="90"/>
      <c r="G83" s="90"/>
      <c r="H83" s="90"/>
      <c r="I83" s="90"/>
      <c r="J83" s="91"/>
    </row>
    <row r="84" spans="1:10" ht="24.75" customHeight="1">
      <c r="A84" s="18" t="s">
        <v>14</v>
      </c>
      <c r="B84" s="19" t="s">
        <v>16</v>
      </c>
      <c r="C84" s="20" t="s">
        <v>587</v>
      </c>
      <c r="D84" s="21">
        <v>9402.7</v>
      </c>
      <c r="E84" s="21">
        <v>0</v>
      </c>
      <c r="F84" s="21">
        <v>0</v>
      </c>
      <c r="G84" s="21">
        <v>0</v>
      </c>
      <c r="H84" s="21">
        <v>731.01</v>
      </c>
      <c r="I84" s="21">
        <v>0</v>
      </c>
      <c r="J84" s="21">
        <f>D84+H84</f>
        <v>10133.710000000001</v>
      </c>
    </row>
    <row r="85" spans="1:10" ht="14.25" customHeight="1">
      <c r="A85" s="79" t="s">
        <v>378</v>
      </c>
      <c r="B85" s="79"/>
      <c r="C85" s="79"/>
      <c r="D85" s="79"/>
      <c r="E85" s="79"/>
      <c r="F85" s="79"/>
      <c r="G85" s="79"/>
      <c r="H85" s="79"/>
      <c r="I85" s="79"/>
      <c r="J85" s="80"/>
    </row>
    <row r="86" spans="1:10" ht="25.5" customHeight="1">
      <c r="A86" s="86" t="s">
        <v>678</v>
      </c>
      <c r="B86" s="84"/>
      <c r="C86" s="84"/>
      <c r="D86" s="84"/>
      <c r="E86" s="84"/>
      <c r="F86" s="84"/>
      <c r="G86" s="84"/>
      <c r="H86" s="84"/>
      <c r="I86" s="84"/>
      <c r="J86" s="85"/>
    </row>
    <row r="87" spans="1:10" ht="15" customHeight="1">
      <c r="A87" s="89" t="s">
        <v>179</v>
      </c>
      <c r="B87" s="95"/>
      <c r="C87" s="95"/>
      <c r="D87" s="95"/>
      <c r="E87" s="95"/>
      <c r="F87" s="95"/>
      <c r="G87" s="95"/>
      <c r="H87" s="95"/>
      <c r="I87" s="95"/>
      <c r="J87" s="96"/>
    </row>
    <row r="88" spans="1:10" ht="15" customHeight="1">
      <c r="A88" s="89" t="s">
        <v>885</v>
      </c>
      <c r="B88" s="135"/>
      <c r="C88" s="135"/>
      <c r="D88" s="135"/>
      <c r="E88" s="135"/>
      <c r="F88" s="135"/>
      <c r="G88" s="135"/>
      <c r="H88" s="135"/>
      <c r="I88" s="135"/>
      <c r="J88" s="136"/>
    </row>
    <row r="89" spans="1:10" ht="14.25" customHeight="1">
      <c r="A89" s="89" t="s">
        <v>175</v>
      </c>
      <c r="B89" s="95"/>
      <c r="C89" s="95"/>
      <c r="D89" s="95"/>
      <c r="E89" s="95"/>
      <c r="F89" s="95"/>
      <c r="G89" s="95"/>
      <c r="H89" s="95"/>
      <c r="I89" s="95"/>
      <c r="J89" s="96"/>
    </row>
    <row r="90" spans="1:10" ht="14.25" customHeight="1">
      <c r="A90" s="89" t="s">
        <v>884</v>
      </c>
      <c r="B90" s="135"/>
      <c r="C90" s="135"/>
      <c r="D90" s="135"/>
      <c r="E90" s="135"/>
      <c r="F90" s="135"/>
      <c r="G90" s="135"/>
      <c r="H90" s="135"/>
      <c r="I90" s="135"/>
      <c r="J90" s="136"/>
    </row>
    <row r="91" spans="1:10" ht="14.25" customHeight="1">
      <c r="A91" s="89" t="s">
        <v>176</v>
      </c>
      <c r="B91" s="95"/>
      <c r="C91" s="95"/>
      <c r="D91" s="95"/>
      <c r="E91" s="95"/>
      <c r="F91" s="95"/>
      <c r="G91" s="95"/>
      <c r="H91" s="95"/>
      <c r="I91" s="95"/>
      <c r="J91" s="96"/>
    </row>
    <row r="92" spans="1:10" ht="12" customHeight="1">
      <c r="A92" s="89" t="s">
        <v>883</v>
      </c>
      <c r="B92" s="135"/>
      <c r="C92" s="135"/>
      <c r="D92" s="135"/>
      <c r="E92" s="135"/>
      <c r="F92" s="135"/>
      <c r="G92" s="135"/>
      <c r="H92" s="135"/>
      <c r="I92" s="135"/>
      <c r="J92" s="136"/>
    </row>
    <row r="93" spans="1:10" ht="28.5" customHeight="1">
      <c r="A93" s="89" t="s">
        <v>177</v>
      </c>
      <c r="B93" s="95"/>
      <c r="C93" s="95"/>
      <c r="D93" s="95"/>
      <c r="E93" s="95"/>
      <c r="F93" s="95"/>
      <c r="G93" s="95"/>
      <c r="H93" s="95"/>
      <c r="I93" s="95"/>
      <c r="J93" s="96"/>
    </row>
    <row r="94" spans="1:10" ht="15" customHeight="1">
      <c r="A94" s="109" t="s">
        <v>882</v>
      </c>
      <c r="B94" s="135"/>
      <c r="C94" s="135"/>
      <c r="D94" s="135"/>
      <c r="E94" s="135"/>
      <c r="F94" s="135"/>
      <c r="G94" s="135"/>
      <c r="H94" s="135"/>
      <c r="I94" s="135"/>
      <c r="J94" s="136"/>
    </row>
    <row r="95" spans="1:14" ht="26.25" customHeight="1">
      <c r="A95" s="18" t="s">
        <v>15</v>
      </c>
      <c r="B95" s="68" t="s">
        <v>17</v>
      </c>
      <c r="C95" s="20" t="s">
        <v>586</v>
      </c>
      <c r="D95" s="21">
        <v>398.06</v>
      </c>
      <c r="E95" s="21">
        <v>0</v>
      </c>
      <c r="F95" s="21">
        <v>0</v>
      </c>
      <c r="G95" s="21">
        <v>0</v>
      </c>
      <c r="H95" s="21">
        <v>0</v>
      </c>
      <c r="I95" s="21">
        <v>0</v>
      </c>
      <c r="J95" s="21">
        <f>D95+H95</f>
        <v>398.06</v>
      </c>
      <c r="N95" s="11"/>
    </row>
    <row r="96" spans="1:14" ht="15.75" customHeight="1">
      <c r="A96" s="79" t="s">
        <v>379</v>
      </c>
      <c r="B96" s="79"/>
      <c r="C96" s="79"/>
      <c r="D96" s="79"/>
      <c r="E96" s="79"/>
      <c r="F96" s="79"/>
      <c r="G96" s="79"/>
      <c r="H96" s="79"/>
      <c r="I96" s="79"/>
      <c r="J96" s="80"/>
      <c r="N96" s="11"/>
    </row>
    <row r="97" spans="1:14" ht="27" customHeight="1">
      <c r="A97" s="86" t="s">
        <v>872</v>
      </c>
      <c r="B97" s="84"/>
      <c r="C97" s="84"/>
      <c r="D97" s="84"/>
      <c r="E97" s="84"/>
      <c r="F97" s="84"/>
      <c r="G97" s="84"/>
      <c r="H97" s="84"/>
      <c r="I97" s="84"/>
      <c r="J97" s="85"/>
      <c r="N97" s="11"/>
    </row>
    <row r="98" spans="1:10" ht="12.75" customHeight="1">
      <c r="A98" s="89" t="s">
        <v>875</v>
      </c>
      <c r="B98" s="95"/>
      <c r="C98" s="95"/>
      <c r="D98" s="95"/>
      <c r="E98" s="95"/>
      <c r="F98" s="95"/>
      <c r="G98" s="95"/>
      <c r="H98" s="95"/>
      <c r="I98" s="95"/>
      <c r="J98" s="96"/>
    </row>
    <row r="99" spans="1:10" ht="24" customHeight="1">
      <c r="A99" s="89" t="s">
        <v>874</v>
      </c>
      <c r="B99" s="135"/>
      <c r="C99" s="135"/>
      <c r="D99" s="135"/>
      <c r="E99" s="135"/>
      <c r="F99" s="135"/>
      <c r="G99" s="135"/>
      <c r="H99" s="135"/>
      <c r="I99" s="135"/>
      <c r="J99" s="136"/>
    </row>
    <row r="100" spans="1:10" ht="15.75" customHeight="1">
      <c r="A100" s="89" t="s">
        <v>876</v>
      </c>
      <c r="B100" s="95"/>
      <c r="C100" s="95"/>
      <c r="D100" s="95"/>
      <c r="E100" s="95"/>
      <c r="F100" s="95"/>
      <c r="G100" s="95"/>
      <c r="H100" s="95"/>
      <c r="I100" s="95"/>
      <c r="J100" s="96"/>
    </row>
    <row r="101" spans="1:10" ht="24" customHeight="1">
      <c r="A101" s="109" t="s">
        <v>873</v>
      </c>
      <c r="B101" s="135"/>
      <c r="C101" s="135"/>
      <c r="D101" s="135"/>
      <c r="E101" s="135"/>
      <c r="F101" s="135"/>
      <c r="G101" s="135"/>
      <c r="H101" s="135"/>
      <c r="I101" s="135"/>
      <c r="J101" s="136"/>
    </row>
    <row r="102" spans="1:10" ht="13.5" customHeight="1">
      <c r="A102" s="89" t="s">
        <v>877</v>
      </c>
      <c r="B102" s="95"/>
      <c r="C102" s="95"/>
      <c r="D102" s="95"/>
      <c r="E102" s="95"/>
      <c r="F102" s="95"/>
      <c r="G102" s="95"/>
      <c r="H102" s="95"/>
      <c r="I102" s="95"/>
      <c r="J102" s="96"/>
    </row>
    <row r="103" spans="1:10" ht="24.75" customHeight="1">
      <c r="A103" s="89" t="s">
        <v>679</v>
      </c>
      <c r="B103" s="176"/>
      <c r="C103" s="176"/>
      <c r="D103" s="176"/>
      <c r="E103" s="176"/>
      <c r="F103" s="176"/>
      <c r="G103" s="176"/>
      <c r="H103" s="176"/>
      <c r="I103" s="176"/>
      <c r="J103" s="177"/>
    </row>
    <row r="104" spans="1:10" ht="12" customHeight="1">
      <c r="A104" s="89" t="s">
        <v>878</v>
      </c>
      <c r="B104" s="95"/>
      <c r="C104" s="95"/>
      <c r="D104" s="95"/>
      <c r="E104" s="95"/>
      <c r="F104" s="95"/>
      <c r="G104" s="95"/>
      <c r="H104" s="95"/>
      <c r="I104" s="95"/>
      <c r="J104" s="96"/>
    </row>
    <row r="105" spans="1:10" ht="15" customHeight="1">
      <c r="A105" s="89" t="s">
        <v>334</v>
      </c>
      <c r="B105" s="135"/>
      <c r="C105" s="135"/>
      <c r="D105" s="135"/>
      <c r="E105" s="135"/>
      <c r="F105" s="135"/>
      <c r="G105" s="135"/>
      <c r="H105" s="135"/>
      <c r="I105" s="135"/>
      <c r="J105" s="136"/>
    </row>
    <row r="106" spans="1:10" ht="15" customHeight="1">
      <c r="A106" s="89" t="s">
        <v>879</v>
      </c>
      <c r="B106" s="95"/>
      <c r="C106" s="95"/>
      <c r="D106" s="95"/>
      <c r="E106" s="95"/>
      <c r="F106" s="95"/>
      <c r="G106" s="95"/>
      <c r="H106" s="95"/>
      <c r="I106" s="95"/>
      <c r="J106" s="96"/>
    </row>
    <row r="107" spans="1:10" ht="14.25" customHeight="1">
      <c r="A107" s="89" t="s">
        <v>548</v>
      </c>
      <c r="B107" s="135"/>
      <c r="C107" s="135"/>
      <c r="D107" s="135"/>
      <c r="E107" s="135"/>
      <c r="F107" s="135"/>
      <c r="G107" s="135"/>
      <c r="H107" s="135"/>
      <c r="I107" s="135"/>
      <c r="J107" s="136"/>
    </row>
    <row r="108" spans="1:10" ht="24.75" customHeight="1">
      <c r="A108" s="89" t="s">
        <v>880</v>
      </c>
      <c r="B108" s="95"/>
      <c r="C108" s="95"/>
      <c r="D108" s="95"/>
      <c r="E108" s="95"/>
      <c r="F108" s="95"/>
      <c r="G108" s="95"/>
      <c r="H108" s="95"/>
      <c r="I108" s="95"/>
      <c r="J108" s="96"/>
    </row>
    <row r="109" spans="1:10" ht="24.75" customHeight="1">
      <c r="A109" s="89" t="s">
        <v>881</v>
      </c>
      <c r="B109" s="135"/>
      <c r="C109" s="135"/>
      <c r="D109" s="135"/>
      <c r="E109" s="135"/>
      <c r="F109" s="135"/>
      <c r="G109" s="135"/>
      <c r="H109" s="135"/>
      <c r="I109" s="135"/>
      <c r="J109" s="136"/>
    </row>
    <row r="110" spans="1:10" ht="12.75" customHeight="1">
      <c r="A110" s="89" t="s">
        <v>178</v>
      </c>
      <c r="B110" s="95"/>
      <c r="C110" s="95"/>
      <c r="D110" s="95"/>
      <c r="E110" s="95"/>
      <c r="F110" s="95"/>
      <c r="G110" s="95"/>
      <c r="H110" s="95"/>
      <c r="I110" s="95"/>
      <c r="J110" s="96"/>
    </row>
    <row r="111" spans="1:10" ht="15.75" customHeight="1">
      <c r="A111" s="89" t="s">
        <v>549</v>
      </c>
      <c r="B111" s="135"/>
      <c r="C111" s="135"/>
      <c r="D111" s="135"/>
      <c r="E111" s="135"/>
      <c r="F111" s="135"/>
      <c r="G111" s="135"/>
      <c r="H111" s="135"/>
      <c r="I111" s="135"/>
      <c r="J111" s="136"/>
    </row>
    <row r="112" spans="1:10" ht="26.25" customHeight="1">
      <c r="A112" s="67" t="s">
        <v>316</v>
      </c>
      <c r="B112" s="19" t="s">
        <v>337</v>
      </c>
      <c r="C112" s="20" t="s">
        <v>586</v>
      </c>
      <c r="D112" s="21">
        <v>0</v>
      </c>
      <c r="E112" s="21">
        <v>0</v>
      </c>
      <c r="F112" s="21">
        <v>0</v>
      </c>
      <c r="G112" s="21">
        <v>0</v>
      </c>
      <c r="H112" s="21">
        <v>0</v>
      </c>
      <c r="I112" s="21">
        <v>0</v>
      </c>
      <c r="J112" s="21">
        <f>D112+H112</f>
        <v>0</v>
      </c>
    </row>
    <row r="113" spans="1:10" ht="15" customHeight="1">
      <c r="A113" s="79" t="s">
        <v>380</v>
      </c>
      <c r="B113" s="79"/>
      <c r="C113" s="79"/>
      <c r="D113" s="79"/>
      <c r="E113" s="79"/>
      <c r="F113" s="79"/>
      <c r="G113" s="79"/>
      <c r="H113" s="79"/>
      <c r="I113" s="79"/>
      <c r="J113" s="80"/>
    </row>
    <row r="114" spans="1:10" ht="12.75" customHeight="1">
      <c r="A114" s="89" t="s">
        <v>550</v>
      </c>
      <c r="B114" s="84"/>
      <c r="C114" s="84"/>
      <c r="D114" s="84"/>
      <c r="E114" s="84"/>
      <c r="F114" s="84"/>
      <c r="G114" s="84"/>
      <c r="H114" s="84"/>
      <c r="I114" s="84"/>
      <c r="J114" s="85"/>
    </row>
    <row r="115" spans="1:10" ht="38.25" customHeight="1">
      <c r="A115" s="89" t="s">
        <v>335</v>
      </c>
      <c r="B115" s="92"/>
      <c r="C115" s="92"/>
      <c r="D115" s="92"/>
      <c r="E115" s="92"/>
      <c r="F115" s="92"/>
      <c r="G115" s="92"/>
      <c r="H115" s="92"/>
      <c r="I115" s="92"/>
      <c r="J115" s="93"/>
    </row>
    <row r="116" spans="1:10" ht="36" customHeight="1">
      <c r="A116" s="89" t="s">
        <v>551</v>
      </c>
      <c r="B116" s="92"/>
      <c r="C116" s="92"/>
      <c r="D116" s="92"/>
      <c r="E116" s="92"/>
      <c r="F116" s="92"/>
      <c r="G116" s="92"/>
      <c r="H116" s="92"/>
      <c r="I116" s="92"/>
      <c r="J116" s="93"/>
    </row>
    <row r="117" spans="1:10" ht="24.75" customHeight="1">
      <c r="A117" s="18" t="s">
        <v>326</v>
      </c>
      <c r="B117" s="68" t="s">
        <v>327</v>
      </c>
      <c r="C117" s="20" t="s">
        <v>586</v>
      </c>
      <c r="D117" s="21">
        <v>5064.07</v>
      </c>
      <c r="E117" s="21">
        <v>0</v>
      </c>
      <c r="F117" s="21">
        <v>0</v>
      </c>
      <c r="G117" s="21">
        <v>4814.26</v>
      </c>
      <c r="H117" s="21">
        <v>0</v>
      </c>
      <c r="I117" s="21">
        <v>0</v>
      </c>
      <c r="J117" s="21">
        <f>D117+I117</f>
        <v>5064.07</v>
      </c>
    </row>
    <row r="118" spans="1:10" ht="14.25" customHeight="1">
      <c r="A118" s="79" t="s">
        <v>381</v>
      </c>
      <c r="B118" s="79"/>
      <c r="C118" s="79"/>
      <c r="D118" s="79"/>
      <c r="E118" s="79"/>
      <c r="F118" s="79"/>
      <c r="G118" s="79"/>
      <c r="H118" s="79"/>
      <c r="I118" s="79"/>
      <c r="J118" s="80"/>
    </row>
    <row r="119" spans="1:10" ht="16.5" customHeight="1">
      <c r="A119" s="86" t="s">
        <v>870</v>
      </c>
      <c r="B119" s="84"/>
      <c r="C119" s="84"/>
      <c r="D119" s="84"/>
      <c r="E119" s="84"/>
      <c r="F119" s="84"/>
      <c r="G119" s="84"/>
      <c r="H119" s="84"/>
      <c r="I119" s="84"/>
      <c r="J119" s="85"/>
    </row>
    <row r="120" spans="1:10" ht="14.25" customHeight="1">
      <c r="A120" s="89" t="s">
        <v>328</v>
      </c>
      <c r="B120" s="92"/>
      <c r="C120" s="92"/>
      <c r="D120" s="92"/>
      <c r="E120" s="92"/>
      <c r="F120" s="92"/>
      <c r="G120" s="92"/>
      <c r="H120" s="92"/>
      <c r="I120" s="92"/>
      <c r="J120" s="93"/>
    </row>
    <row r="121" spans="1:10" ht="37.5" customHeight="1">
      <c r="A121" s="89" t="s">
        <v>871</v>
      </c>
      <c r="B121" s="135"/>
      <c r="C121" s="135"/>
      <c r="D121" s="135"/>
      <c r="E121" s="135"/>
      <c r="F121" s="135"/>
      <c r="G121" s="135"/>
      <c r="H121" s="135"/>
      <c r="I121" s="135"/>
      <c r="J121" s="136"/>
    </row>
    <row r="122" spans="1:10" ht="25.5" customHeight="1">
      <c r="A122" s="67" t="s">
        <v>329</v>
      </c>
      <c r="B122" s="19" t="s">
        <v>558</v>
      </c>
      <c r="C122" s="20" t="s">
        <v>851</v>
      </c>
      <c r="D122" s="21">
        <v>1825.43</v>
      </c>
      <c r="E122" s="21">
        <v>0</v>
      </c>
      <c r="F122" s="21">
        <v>0</v>
      </c>
      <c r="G122" s="21">
        <v>1823.6</v>
      </c>
      <c r="H122" s="21">
        <v>0</v>
      </c>
      <c r="I122" s="21">
        <v>0</v>
      </c>
      <c r="J122" s="21">
        <f>D122+H122</f>
        <v>1825.43</v>
      </c>
    </row>
    <row r="123" spans="1:10" ht="15" customHeight="1">
      <c r="A123" s="79" t="s">
        <v>382</v>
      </c>
      <c r="B123" s="79"/>
      <c r="C123" s="79"/>
      <c r="D123" s="79"/>
      <c r="E123" s="79"/>
      <c r="F123" s="79"/>
      <c r="G123" s="79"/>
      <c r="H123" s="79"/>
      <c r="I123" s="79"/>
      <c r="J123" s="80"/>
    </row>
    <row r="124" spans="1:10" ht="25.5" customHeight="1">
      <c r="A124" s="89" t="s">
        <v>680</v>
      </c>
      <c r="B124" s="84"/>
      <c r="C124" s="84"/>
      <c r="D124" s="84"/>
      <c r="E124" s="84"/>
      <c r="F124" s="84"/>
      <c r="G124" s="84"/>
      <c r="H124" s="84"/>
      <c r="I124" s="84"/>
      <c r="J124" s="85"/>
    </row>
    <row r="125" spans="1:10" ht="26.25" customHeight="1">
      <c r="A125" s="89" t="s">
        <v>330</v>
      </c>
      <c r="B125" s="92"/>
      <c r="C125" s="92"/>
      <c r="D125" s="92"/>
      <c r="E125" s="92"/>
      <c r="F125" s="92"/>
      <c r="G125" s="92"/>
      <c r="H125" s="92"/>
      <c r="I125" s="92"/>
      <c r="J125" s="93"/>
    </row>
    <row r="126" spans="1:10" ht="26.25" customHeight="1">
      <c r="A126" s="89" t="s">
        <v>869</v>
      </c>
      <c r="B126" s="135"/>
      <c r="C126" s="135"/>
      <c r="D126" s="135"/>
      <c r="E126" s="135"/>
      <c r="F126" s="135"/>
      <c r="G126" s="135"/>
      <c r="H126" s="135"/>
      <c r="I126" s="135"/>
      <c r="J126" s="136"/>
    </row>
    <row r="127" spans="1:10" ht="25.5" customHeight="1">
      <c r="A127" s="15" t="s">
        <v>18</v>
      </c>
      <c r="B127" s="34" t="s">
        <v>19</v>
      </c>
      <c r="C127" s="16" t="s">
        <v>586</v>
      </c>
      <c r="D127" s="17">
        <f aca="true" t="shared" si="1" ref="D127:I127">D128</f>
        <v>1248.13</v>
      </c>
      <c r="E127" s="17">
        <f t="shared" si="1"/>
        <v>0</v>
      </c>
      <c r="F127" s="17">
        <f t="shared" si="1"/>
        <v>0</v>
      </c>
      <c r="G127" s="17">
        <f t="shared" si="1"/>
        <v>0</v>
      </c>
      <c r="H127" s="17">
        <f t="shared" si="1"/>
        <v>0</v>
      </c>
      <c r="I127" s="17">
        <f t="shared" si="1"/>
        <v>0</v>
      </c>
      <c r="J127" s="17">
        <f>D127+G127</f>
        <v>1248.13</v>
      </c>
    </row>
    <row r="128" spans="1:10" ht="36.75" customHeight="1">
      <c r="A128" s="18" t="s">
        <v>20</v>
      </c>
      <c r="B128" s="19" t="s">
        <v>21</v>
      </c>
      <c r="C128" s="20" t="s">
        <v>587</v>
      </c>
      <c r="D128" s="21">
        <v>1248.13</v>
      </c>
      <c r="E128" s="21">
        <v>0</v>
      </c>
      <c r="F128" s="21">
        <v>0</v>
      </c>
      <c r="G128" s="21">
        <v>0</v>
      </c>
      <c r="H128" s="21">
        <v>0</v>
      </c>
      <c r="I128" s="21">
        <v>0</v>
      </c>
      <c r="J128" s="21">
        <f>D128+H128</f>
        <v>1248.13</v>
      </c>
    </row>
    <row r="129" spans="1:10" ht="13.5" customHeight="1">
      <c r="A129" s="79" t="s">
        <v>383</v>
      </c>
      <c r="B129" s="79"/>
      <c r="C129" s="79"/>
      <c r="D129" s="79"/>
      <c r="E129" s="79"/>
      <c r="F129" s="79"/>
      <c r="G129" s="79"/>
      <c r="H129" s="79"/>
      <c r="I129" s="79"/>
      <c r="J129" s="80"/>
    </row>
    <row r="130" spans="1:10" ht="27" customHeight="1">
      <c r="A130" s="86" t="s">
        <v>865</v>
      </c>
      <c r="B130" s="84"/>
      <c r="C130" s="84"/>
      <c r="D130" s="84"/>
      <c r="E130" s="84"/>
      <c r="F130" s="84"/>
      <c r="G130" s="84"/>
      <c r="H130" s="84"/>
      <c r="I130" s="84"/>
      <c r="J130" s="85"/>
    </row>
    <row r="131" spans="1:10" ht="14.25" customHeight="1">
      <c r="A131" s="89" t="s">
        <v>180</v>
      </c>
      <c r="B131" s="95"/>
      <c r="C131" s="95"/>
      <c r="D131" s="95"/>
      <c r="E131" s="95"/>
      <c r="F131" s="95"/>
      <c r="G131" s="95"/>
      <c r="H131" s="95"/>
      <c r="I131" s="95"/>
      <c r="J131" s="96"/>
    </row>
    <row r="132" spans="1:10" ht="14.25" customHeight="1">
      <c r="A132" s="89" t="s">
        <v>866</v>
      </c>
      <c r="B132" s="135"/>
      <c r="C132" s="135"/>
      <c r="D132" s="135"/>
      <c r="E132" s="135"/>
      <c r="F132" s="135"/>
      <c r="G132" s="135"/>
      <c r="H132" s="135"/>
      <c r="I132" s="135"/>
      <c r="J132" s="136"/>
    </row>
    <row r="133" spans="1:10" ht="12.75" customHeight="1">
      <c r="A133" s="89" t="s">
        <v>181</v>
      </c>
      <c r="B133" s="95"/>
      <c r="C133" s="95"/>
      <c r="D133" s="95"/>
      <c r="E133" s="95"/>
      <c r="F133" s="95"/>
      <c r="G133" s="95"/>
      <c r="H133" s="95"/>
      <c r="I133" s="95"/>
      <c r="J133" s="96"/>
    </row>
    <row r="134" spans="1:10" ht="24" customHeight="1">
      <c r="A134" s="89" t="s">
        <v>867</v>
      </c>
      <c r="B134" s="135"/>
      <c r="C134" s="135"/>
      <c r="D134" s="135"/>
      <c r="E134" s="135"/>
      <c r="F134" s="135"/>
      <c r="G134" s="135"/>
      <c r="H134" s="135"/>
      <c r="I134" s="135"/>
      <c r="J134" s="136"/>
    </row>
    <row r="135" spans="1:10" ht="27" customHeight="1">
      <c r="A135" s="89" t="s">
        <v>182</v>
      </c>
      <c r="B135" s="95"/>
      <c r="C135" s="95"/>
      <c r="D135" s="95"/>
      <c r="E135" s="95"/>
      <c r="F135" s="95"/>
      <c r="G135" s="95"/>
      <c r="H135" s="95"/>
      <c r="I135" s="95"/>
      <c r="J135" s="96"/>
    </row>
    <row r="136" spans="1:10" ht="24.75" customHeight="1">
      <c r="A136" s="109" t="s">
        <v>868</v>
      </c>
      <c r="B136" s="135"/>
      <c r="C136" s="135"/>
      <c r="D136" s="135"/>
      <c r="E136" s="135"/>
      <c r="F136" s="135"/>
      <c r="G136" s="135"/>
      <c r="H136" s="135"/>
      <c r="I136" s="135"/>
      <c r="J136" s="136"/>
    </row>
    <row r="137" spans="1:10" ht="14.25" customHeight="1">
      <c r="A137" s="89" t="s">
        <v>183</v>
      </c>
      <c r="B137" s="95"/>
      <c r="C137" s="95"/>
      <c r="D137" s="95"/>
      <c r="E137" s="95"/>
      <c r="F137" s="95"/>
      <c r="G137" s="95"/>
      <c r="H137" s="95"/>
      <c r="I137" s="95"/>
      <c r="J137" s="96"/>
    </row>
    <row r="138" spans="1:10" ht="14.25" customHeight="1">
      <c r="A138" s="89" t="s">
        <v>559</v>
      </c>
      <c r="B138" s="135"/>
      <c r="C138" s="135"/>
      <c r="D138" s="135"/>
      <c r="E138" s="135"/>
      <c r="F138" s="135"/>
      <c r="G138" s="135"/>
      <c r="H138" s="135"/>
      <c r="I138" s="135"/>
      <c r="J138" s="136"/>
    </row>
    <row r="139" spans="1:10" ht="14.25" customHeight="1">
      <c r="A139" s="89" t="s">
        <v>184</v>
      </c>
      <c r="B139" s="95"/>
      <c r="C139" s="95"/>
      <c r="D139" s="95"/>
      <c r="E139" s="95"/>
      <c r="F139" s="95"/>
      <c r="G139" s="95"/>
      <c r="H139" s="95"/>
      <c r="I139" s="95"/>
      <c r="J139" s="96"/>
    </row>
    <row r="140" spans="1:10" ht="15">
      <c r="A140" s="89" t="s">
        <v>560</v>
      </c>
      <c r="B140" s="135"/>
      <c r="C140" s="135"/>
      <c r="D140" s="135"/>
      <c r="E140" s="135"/>
      <c r="F140" s="135"/>
      <c r="G140" s="135"/>
      <c r="H140" s="135"/>
      <c r="I140" s="135"/>
      <c r="J140" s="136"/>
    </row>
    <row r="141" spans="1:10" ht="36.75" customHeight="1">
      <c r="A141" s="15" t="s">
        <v>22</v>
      </c>
      <c r="B141" s="39" t="s">
        <v>23</v>
      </c>
      <c r="C141" s="16" t="s">
        <v>586</v>
      </c>
      <c r="D141" s="17">
        <f aca="true" t="shared" si="2" ref="D141:I141">D142+D157</f>
        <v>22879.98</v>
      </c>
      <c r="E141" s="17">
        <f t="shared" si="2"/>
        <v>0</v>
      </c>
      <c r="F141" s="17">
        <f t="shared" si="2"/>
        <v>0</v>
      </c>
      <c r="G141" s="17">
        <f t="shared" si="2"/>
        <v>12012.56</v>
      </c>
      <c r="H141" s="17">
        <f t="shared" si="2"/>
        <v>0</v>
      </c>
      <c r="I141" s="17">
        <f t="shared" si="2"/>
        <v>0</v>
      </c>
      <c r="J141" s="17">
        <f>D141+H141</f>
        <v>22879.98</v>
      </c>
    </row>
    <row r="142" spans="1:10" ht="35.25" customHeight="1">
      <c r="A142" s="18" t="s">
        <v>24</v>
      </c>
      <c r="B142" s="19" t="s">
        <v>25</v>
      </c>
      <c r="C142" s="20" t="s">
        <v>587</v>
      </c>
      <c r="D142" s="21">
        <v>12192.84</v>
      </c>
      <c r="E142" s="21">
        <v>0</v>
      </c>
      <c r="F142" s="21">
        <v>0</v>
      </c>
      <c r="G142" s="21">
        <v>1325.42</v>
      </c>
      <c r="H142" s="21">
        <v>0</v>
      </c>
      <c r="I142" s="21">
        <v>0</v>
      </c>
      <c r="J142" s="21">
        <f>D142+H142</f>
        <v>12192.84</v>
      </c>
    </row>
    <row r="143" spans="1:10" ht="15" customHeight="1">
      <c r="A143" s="79" t="s">
        <v>384</v>
      </c>
      <c r="B143" s="79"/>
      <c r="C143" s="79"/>
      <c r="D143" s="79"/>
      <c r="E143" s="79"/>
      <c r="F143" s="79"/>
      <c r="G143" s="79"/>
      <c r="H143" s="79"/>
      <c r="I143" s="79"/>
      <c r="J143" s="80"/>
    </row>
    <row r="144" spans="1:10" ht="24.75" customHeight="1">
      <c r="A144" s="86" t="s">
        <v>858</v>
      </c>
      <c r="B144" s="84"/>
      <c r="C144" s="84"/>
      <c r="D144" s="84"/>
      <c r="E144" s="84"/>
      <c r="F144" s="84"/>
      <c r="G144" s="84"/>
      <c r="H144" s="84"/>
      <c r="I144" s="84"/>
      <c r="J144" s="85"/>
    </row>
    <row r="145" spans="1:10" ht="13.5" customHeight="1">
      <c r="A145" s="89" t="s">
        <v>367</v>
      </c>
      <c r="B145" s="92"/>
      <c r="C145" s="92"/>
      <c r="D145" s="92"/>
      <c r="E145" s="92"/>
      <c r="F145" s="92"/>
      <c r="G145" s="92"/>
      <c r="H145" s="92"/>
      <c r="I145" s="92"/>
      <c r="J145" s="93"/>
    </row>
    <row r="146" spans="1:10" ht="14.25" customHeight="1">
      <c r="A146" s="89" t="s">
        <v>859</v>
      </c>
      <c r="B146" s="90"/>
      <c r="C146" s="90"/>
      <c r="D146" s="90"/>
      <c r="E146" s="90"/>
      <c r="F146" s="90"/>
      <c r="G146" s="90"/>
      <c r="H146" s="90"/>
      <c r="I146" s="90"/>
      <c r="J146" s="91"/>
    </row>
    <row r="147" spans="1:10" ht="14.25" customHeight="1">
      <c r="A147" s="89" t="s">
        <v>185</v>
      </c>
      <c r="B147" s="92"/>
      <c r="C147" s="92"/>
      <c r="D147" s="92"/>
      <c r="E147" s="92"/>
      <c r="F147" s="92"/>
      <c r="G147" s="92"/>
      <c r="H147" s="92"/>
      <c r="I147" s="92"/>
      <c r="J147" s="93"/>
    </row>
    <row r="148" spans="1:10" ht="14.25" customHeight="1">
      <c r="A148" s="89" t="s">
        <v>860</v>
      </c>
      <c r="B148" s="90"/>
      <c r="C148" s="90"/>
      <c r="D148" s="90"/>
      <c r="E148" s="90"/>
      <c r="F148" s="90"/>
      <c r="G148" s="90"/>
      <c r="H148" s="90"/>
      <c r="I148" s="90"/>
      <c r="J148" s="91"/>
    </row>
    <row r="149" spans="1:10" ht="15" customHeight="1">
      <c r="A149" s="89" t="s">
        <v>186</v>
      </c>
      <c r="B149" s="92"/>
      <c r="C149" s="92"/>
      <c r="D149" s="92"/>
      <c r="E149" s="92"/>
      <c r="F149" s="92"/>
      <c r="G149" s="92"/>
      <c r="H149" s="92"/>
      <c r="I149" s="92"/>
      <c r="J149" s="93"/>
    </row>
    <row r="150" spans="1:10" ht="36.75" customHeight="1">
      <c r="A150" s="109" t="s">
        <v>861</v>
      </c>
      <c r="B150" s="90"/>
      <c r="C150" s="90"/>
      <c r="D150" s="90"/>
      <c r="E150" s="90"/>
      <c r="F150" s="90"/>
      <c r="G150" s="90"/>
      <c r="H150" s="90"/>
      <c r="I150" s="90"/>
      <c r="J150" s="91"/>
    </row>
    <row r="151" spans="1:10" ht="15" customHeight="1">
      <c r="A151" s="89" t="s">
        <v>187</v>
      </c>
      <c r="B151" s="92"/>
      <c r="C151" s="92"/>
      <c r="D151" s="92"/>
      <c r="E151" s="92"/>
      <c r="F151" s="92"/>
      <c r="G151" s="92"/>
      <c r="H151" s="92"/>
      <c r="I151" s="92"/>
      <c r="J151" s="93"/>
    </row>
    <row r="152" spans="1:10" ht="11.25" customHeight="1">
      <c r="A152" s="89" t="s">
        <v>862</v>
      </c>
      <c r="B152" s="90"/>
      <c r="C152" s="90"/>
      <c r="D152" s="90"/>
      <c r="E152" s="90"/>
      <c r="F152" s="90"/>
      <c r="G152" s="90"/>
      <c r="H152" s="90"/>
      <c r="I152" s="90"/>
      <c r="J152" s="91"/>
    </row>
    <row r="153" spans="1:10" ht="15" customHeight="1">
      <c r="A153" s="89" t="s">
        <v>331</v>
      </c>
      <c r="B153" s="92"/>
      <c r="C153" s="92"/>
      <c r="D153" s="92"/>
      <c r="E153" s="92"/>
      <c r="F153" s="92"/>
      <c r="G153" s="92"/>
      <c r="H153" s="92"/>
      <c r="I153" s="92"/>
      <c r="J153" s="93"/>
    </row>
    <row r="154" spans="1:10" ht="12" customHeight="1">
      <c r="A154" s="89" t="s">
        <v>863</v>
      </c>
      <c r="B154" s="90"/>
      <c r="C154" s="90"/>
      <c r="D154" s="90"/>
      <c r="E154" s="90"/>
      <c r="F154" s="90"/>
      <c r="G154" s="90"/>
      <c r="H154" s="90"/>
      <c r="I154" s="90"/>
      <c r="J154" s="91"/>
    </row>
    <row r="155" spans="1:10" ht="15.75" customHeight="1">
      <c r="A155" s="89" t="s">
        <v>332</v>
      </c>
      <c r="B155" s="92"/>
      <c r="C155" s="92"/>
      <c r="D155" s="92"/>
      <c r="E155" s="92"/>
      <c r="F155" s="92"/>
      <c r="G155" s="92"/>
      <c r="H155" s="92"/>
      <c r="I155" s="92"/>
      <c r="J155" s="93"/>
    </row>
    <row r="156" spans="1:10" ht="26.25" customHeight="1">
      <c r="A156" s="109" t="s">
        <v>864</v>
      </c>
      <c r="B156" s="90"/>
      <c r="C156" s="90"/>
      <c r="D156" s="90"/>
      <c r="E156" s="90"/>
      <c r="F156" s="90"/>
      <c r="G156" s="90"/>
      <c r="H156" s="90"/>
      <c r="I156" s="90"/>
      <c r="J156" s="91"/>
    </row>
    <row r="157" spans="1:10" ht="50.25" customHeight="1">
      <c r="A157" s="67" t="s">
        <v>188</v>
      </c>
      <c r="B157" s="19" t="s">
        <v>333</v>
      </c>
      <c r="C157" s="20" t="s">
        <v>586</v>
      </c>
      <c r="D157" s="61">
        <v>10687.14</v>
      </c>
      <c r="E157" s="61">
        <v>0</v>
      </c>
      <c r="F157" s="61">
        <v>0</v>
      </c>
      <c r="G157" s="61">
        <v>10687.14</v>
      </c>
      <c r="H157" s="61">
        <v>0</v>
      </c>
      <c r="I157" s="61">
        <v>0</v>
      </c>
      <c r="J157" s="61">
        <f>D157+H157</f>
        <v>10687.14</v>
      </c>
    </row>
    <row r="158" spans="1:10" ht="15" customHeight="1">
      <c r="A158" s="79" t="s">
        <v>385</v>
      </c>
      <c r="B158" s="79"/>
      <c r="C158" s="79"/>
      <c r="D158" s="79"/>
      <c r="E158" s="79"/>
      <c r="F158" s="79"/>
      <c r="G158" s="79"/>
      <c r="H158" s="79"/>
      <c r="I158" s="79"/>
      <c r="J158" s="80"/>
    </row>
    <row r="159" spans="1:10" ht="27" customHeight="1">
      <c r="A159" s="89" t="s">
        <v>855</v>
      </c>
      <c r="B159" s="84"/>
      <c r="C159" s="84"/>
      <c r="D159" s="84"/>
      <c r="E159" s="84"/>
      <c r="F159" s="84"/>
      <c r="G159" s="84"/>
      <c r="H159" s="84"/>
      <c r="I159" s="84"/>
      <c r="J159" s="85"/>
    </row>
    <row r="160" spans="1:10" ht="14.25" customHeight="1">
      <c r="A160" s="89" t="s">
        <v>561</v>
      </c>
      <c r="B160" s="92"/>
      <c r="C160" s="92"/>
      <c r="D160" s="92"/>
      <c r="E160" s="92"/>
      <c r="F160" s="92"/>
      <c r="G160" s="92"/>
      <c r="H160" s="92"/>
      <c r="I160" s="92"/>
      <c r="J160" s="93"/>
    </row>
    <row r="161" spans="1:10" ht="37.5" customHeight="1">
      <c r="A161" s="109" t="s">
        <v>856</v>
      </c>
      <c r="B161" s="90"/>
      <c r="C161" s="90"/>
      <c r="D161" s="90"/>
      <c r="E161" s="90"/>
      <c r="F161" s="90"/>
      <c r="G161" s="90"/>
      <c r="H161" s="90"/>
      <c r="I161" s="90"/>
      <c r="J161" s="91"/>
    </row>
    <row r="162" spans="1:10" ht="27" customHeight="1">
      <c r="A162" s="89" t="s">
        <v>562</v>
      </c>
      <c r="B162" s="92"/>
      <c r="C162" s="92"/>
      <c r="D162" s="92"/>
      <c r="E162" s="92"/>
      <c r="F162" s="92"/>
      <c r="G162" s="92"/>
      <c r="H162" s="92"/>
      <c r="I162" s="92"/>
      <c r="J162" s="93"/>
    </row>
    <row r="163" spans="1:10" ht="37.5" customHeight="1">
      <c r="A163" s="109" t="s">
        <v>857</v>
      </c>
      <c r="B163" s="90"/>
      <c r="C163" s="90"/>
      <c r="D163" s="90"/>
      <c r="E163" s="90"/>
      <c r="F163" s="90"/>
      <c r="G163" s="90"/>
      <c r="H163" s="90"/>
      <c r="I163" s="90"/>
      <c r="J163" s="91"/>
    </row>
    <row r="164" spans="1:10" ht="15" customHeight="1">
      <c r="A164" s="89" t="s">
        <v>563</v>
      </c>
      <c r="B164" s="92"/>
      <c r="C164" s="92"/>
      <c r="D164" s="92"/>
      <c r="E164" s="92"/>
      <c r="F164" s="92"/>
      <c r="G164" s="92"/>
      <c r="H164" s="92"/>
      <c r="I164" s="92"/>
      <c r="J164" s="93"/>
    </row>
    <row r="165" spans="1:10" ht="15">
      <c r="A165" s="89" t="s">
        <v>681</v>
      </c>
      <c r="B165" s="90"/>
      <c r="C165" s="90"/>
      <c r="D165" s="90"/>
      <c r="E165" s="90"/>
      <c r="F165" s="90"/>
      <c r="G165" s="90"/>
      <c r="H165" s="90"/>
      <c r="I165" s="90"/>
      <c r="J165" s="91"/>
    </row>
    <row r="166" spans="1:11" ht="15" customHeight="1">
      <c r="A166" s="153" t="s">
        <v>27</v>
      </c>
      <c r="B166" s="154"/>
      <c r="C166" s="154"/>
      <c r="D166" s="154"/>
      <c r="E166" s="154"/>
      <c r="F166" s="154"/>
      <c r="G166" s="154"/>
      <c r="H166" s="154"/>
      <c r="I166" s="154"/>
      <c r="J166" s="155"/>
      <c r="K166" s="3"/>
    </row>
    <row r="167" spans="1:11" ht="25.5" customHeight="1">
      <c r="A167" s="15" t="s">
        <v>29</v>
      </c>
      <c r="B167" s="34" t="s">
        <v>28</v>
      </c>
      <c r="C167" s="16" t="s">
        <v>587</v>
      </c>
      <c r="D167" s="76">
        <f>D168+D175+D180+D185+D190+D195+D200</f>
        <v>95145.26</v>
      </c>
      <c r="E167" s="76">
        <f aca="true" t="shared" si="3" ref="E167:I167">E168+E175+E180+E185+E190+E195+E200</f>
        <v>0</v>
      </c>
      <c r="F167" s="76">
        <f t="shared" si="3"/>
        <v>0</v>
      </c>
      <c r="G167" s="76">
        <f>G168+G175+G180+G185+G190+G195+G200</f>
        <v>11068.46</v>
      </c>
      <c r="H167" s="76">
        <f t="shared" si="3"/>
        <v>2473.35</v>
      </c>
      <c r="I167" s="76">
        <f t="shared" si="3"/>
        <v>0</v>
      </c>
      <c r="J167" s="76">
        <f>D167+H167</f>
        <v>97618.61</v>
      </c>
      <c r="K167" s="3"/>
    </row>
    <row r="168" spans="1:13" ht="14.25" customHeight="1">
      <c r="A168" s="18" t="s">
        <v>30</v>
      </c>
      <c r="B168" s="19" t="s">
        <v>31</v>
      </c>
      <c r="C168" s="20" t="s">
        <v>586</v>
      </c>
      <c r="D168" s="72">
        <v>3436</v>
      </c>
      <c r="E168" s="72">
        <v>0</v>
      </c>
      <c r="F168" s="72">
        <v>0</v>
      </c>
      <c r="G168" s="72">
        <v>0</v>
      </c>
      <c r="H168" s="72">
        <v>0</v>
      </c>
      <c r="I168" s="72">
        <v>0</v>
      </c>
      <c r="J168" s="72">
        <f>D168+H168</f>
        <v>3436</v>
      </c>
      <c r="M168" s="2"/>
    </row>
    <row r="169" spans="1:13" ht="14.25" customHeight="1">
      <c r="A169" s="79" t="s">
        <v>386</v>
      </c>
      <c r="B169" s="79"/>
      <c r="C169" s="79"/>
      <c r="D169" s="79"/>
      <c r="E169" s="79"/>
      <c r="F169" s="79"/>
      <c r="G169" s="79"/>
      <c r="H169" s="79"/>
      <c r="I169" s="79"/>
      <c r="J169" s="80"/>
      <c r="M169" s="2"/>
    </row>
    <row r="170" spans="1:13" ht="36.75" customHeight="1">
      <c r="A170" s="86" t="s">
        <v>841</v>
      </c>
      <c r="B170" s="84"/>
      <c r="C170" s="84"/>
      <c r="D170" s="84"/>
      <c r="E170" s="84"/>
      <c r="F170" s="84"/>
      <c r="G170" s="84"/>
      <c r="H170" s="84"/>
      <c r="I170" s="84"/>
      <c r="J170" s="85"/>
      <c r="M170" s="2"/>
    </row>
    <row r="171" spans="1:13" ht="25.5" customHeight="1">
      <c r="A171" s="103" t="s">
        <v>189</v>
      </c>
      <c r="B171" s="104"/>
      <c r="C171" s="104"/>
      <c r="D171" s="104"/>
      <c r="E171" s="104"/>
      <c r="F171" s="104"/>
      <c r="G171" s="104"/>
      <c r="H171" s="104"/>
      <c r="I171" s="104"/>
      <c r="J171" s="105"/>
      <c r="M171" s="2"/>
    </row>
    <row r="172" spans="1:10" ht="26.25" customHeight="1">
      <c r="A172" s="103" t="s">
        <v>842</v>
      </c>
      <c r="B172" s="90"/>
      <c r="C172" s="90"/>
      <c r="D172" s="90"/>
      <c r="E172" s="90"/>
      <c r="F172" s="90"/>
      <c r="G172" s="90"/>
      <c r="H172" s="90"/>
      <c r="I172" s="90"/>
      <c r="J172" s="91"/>
    </row>
    <row r="173" spans="1:10" ht="36.75" customHeight="1">
      <c r="A173" s="89" t="s">
        <v>190</v>
      </c>
      <c r="B173" s="141"/>
      <c r="C173" s="141"/>
      <c r="D173" s="178"/>
      <c r="E173" s="178"/>
      <c r="F173" s="178"/>
      <c r="G173" s="178"/>
      <c r="H173" s="178"/>
      <c r="I173" s="178"/>
      <c r="J173" s="179"/>
    </row>
    <row r="174" spans="1:10" ht="39.75" customHeight="1">
      <c r="A174" s="89" t="s">
        <v>843</v>
      </c>
      <c r="B174" s="90"/>
      <c r="C174" s="90"/>
      <c r="D174" s="90"/>
      <c r="E174" s="90"/>
      <c r="F174" s="90"/>
      <c r="G174" s="90"/>
      <c r="H174" s="90"/>
      <c r="I174" s="90"/>
      <c r="J174" s="91"/>
    </row>
    <row r="175" spans="1:10" ht="24.75" customHeight="1">
      <c r="A175" s="18" t="s">
        <v>32</v>
      </c>
      <c r="B175" s="19" t="s">
        <v>33</v>
      </c>
      <c r="C175" s="20" t="s">
        <v>586</v>
      </c>
      <c r="D175" s="61">
        <v>76109.11</v>
      </c>
      <c r="E175" s="61">
        <v>0</v>
      </c>
      <c r="F175" s="61">
        <v>0</v>
      </c>
      <c r="G175" s="61">
        <v>4091.93</v>
      </c>
      <c r="H175" s="61">
        <v>2473.35</v>
      </c>
      <c r="I175" s="61">
        <v>0</v>
      </c>
      <c r="J175" s="61">
        <f>D175+H175</f>
        <v>78582.46</v>
      </c>
    </row>
    <row r="176" spans="1:10" ht="14.25" customHeight="1">
      <c r="A176" s="79" t="s">
        <v>387</v>
      </c>
      <c r="B176" s="79"/>
      <c r="C176" s="79"/>
      <c r="D176" s="79"/>
      <c r="E176" s="79"/>
      <c r="F176" s="79"/>
      <c r="G176" s="79"/>
      <c r="H176" s="79"/>
      <c r="I176" s="79"/>
      <c r="J176" s="80"/>
    </row>
    <row r="177" spans="1:10" ht="36.75" customHeight="1">
      <c r="A177" s="86" t="s">
        <v>844</v>
      </c>
      <c r="B177" s="84"/>
      <c r="C177" s="84"/>
      <c r="D177" s="84"/>
      <c r="E177" s="84"/>
      <c r="F177" s="84"/>
      <c r="G177" s="84"/>
      <c r="H177" s="84"/>
      <c r="I177" s="84"/>
      <c r="J177" s="85"/>
    </row>
    <row r="178" spans="1:10" ht="14.25" customHeight="1">
      <c r="A178" s="89" t="s">
        <v>191</v>
      </c>
      <c r="B178" s="92"/>
      <c r="C178" s="92"/>
      <c r="D178" s="92"/>
      <c r="E178" s="92"/>
      <c r="F178" s="92"/>
      <c r="G178" s="92"/>
      <c r="H178" s="92"/>
      <c r="I178" s="92"/>
      <c r="J178" s="93"/>
    </row>
    <row r="179" spans="1:10" ht="24.75" customHeight="1">
      <c r="A179" s="89" t="s">
        <v>845</v>
      </c>
      <c r="B179" s="90"/>
      <c r="C179" s="90"/>
      <c r="D179" s="90"/>
      <c r="E179" s="90"/>
      <c r="F179" s="90"/>
      <c r="G179" s="90"/>
      <c r="H179" s="90"/>
      <c r="I179" s="90"/>
      <c r="J179" s="91"/>
    </row>
    <row r="180" spans="1:10" ht="26.25" customHeight="1">
      <c r="A180" s="19" t="s">
        <v>34</v>
      </c>
      <c r="B180" s="19" t="s">
        <v>35</v>
      </c>
      <c r="C180" s="20" t="s">
        <v>587</v>
      </c>
      <c r="D180" s="61">
        <v>7864.79</v>
      </c>
      <c r="E180" s="61">
        <v>0</v>
      </c>
      <c r="F180" s="61">
        <v>0</v>
      </c>
      <c r="G180" s="61">
        <v>86.92</v>
      </c>
      <c r="H180" s="61">
        <v>0</v>
      </c>
      <c r="I180" s="61">
        <v>0</v>
      </c>
      <c r="J180" s="61">
        <f>D180+H180</f>
        <v>7864.79</v>
      </c>
    </row>
    <row r="181" spans="1:10" ht="14.25" customHeight="1">
      <c r="A181" s="79" t="s">
        <v>388</v>
      </c>
      <c r="B181" s="79"/>
      <c r="C181" s="79"/>
      <c r="D181" s="79"/>
      <c r="E181" s="79"/>
      <c r="F181" s="79"/>
      <c r="G181" s="79"/>
      <c r="H181" s="79"/>
      <c r="I181" s="79"/>
      <c r="J181" s="80"/>
    </row>
    <row r="182" spans="1:10" ht="23.25" customHeight="1">
      <c r="A182" s="86" t="s">
        <v>846</v>
      </c>
      <c r="B182" s="84"/>
      <c r="C182" s="84"/>
      <c r="D182" s="84"/>
      <c r="E182" s="84"/>
      <c r="F182" s="84"/>
      <c r="G182" s="84"/>
      <c r="H182" s="84"/>
      <c r="I182" s="84"/>
      <c r="J182" s="85"/>
    </row>
    <row r="183" spans="1:10" ht="12.75" customHeight="1">
      <c r="A183" s="180" t="s">
        <v>192</v>
      </c>
      <c r="B183" s="141"/>
      <c r="C183" s="141"/>
      <c r="D183" s="178"/>
      <c r="E183" s="178"/>
      <c r="F183" s="178"/>
      <c r="G183" s="178"/>
      <c r="H183" s="178"/>
      <c r="I183" s="178"/>
      <c r="J183" s="179"/>
    </row>
    <row r="184" spans="1:10" ht="15" customHeight="1">
      <c r="A184" s="161" t="s">
        <v>848</v>
      </c>
      <c r="B184" s="162"/>
      <c r="C184" s="162"/>
      <c r="D184" s="162"/>
      <c r="E184" s="162"/>
      <c r="F184" s="162"/>
      <c r="G184" s="162"/>
      <c r="H184" s="162"/>
      <c r="I184" s="162"/>
      <c r="J184" s="162"/>
    </row>
    <row r="185" spans="1:10" ht="24.75" customHeight="1">
      <c r="A185" s="73" t="s">
        <v>36</v>
      </c>
      <c r="B185" s="74" t="s">
        <v>37</v>
      </c>
      <c r="C185" s="20" t="s">
        <v>800</v>
      </c>
      <c r="D185" s="75">
        <v>1898.64</v>
      </c>
      <c r="E185" s="75">
        <v>0</v>
      </c>
      <c r="F185" s="75">
        <v>0</v>
      </c>
      <c r="G185" s="75">
        <v>1052.89</v>
      </c>
      <c r="H185" s="75">
        <v>0</v>
      </c>
      <c r="I185" s="75">
        <v>0</v>
      </c>
      <c r="J185" s="75">
        <f>D185+H185</f>
        <v>1898.64</v>
      </c>
    </row>
    <row r="186" spans="1:10" ht="13.5" customHeight="1">
      <c r="A186" s="79" t="s">
        <v>389</v>
      </c>
      <c r="B186" s="79"/>
      <c r="C186" s="79"/>
      <c r="D186" s="79"/>
      <c r="E186" s="79"/>
      <c r="F186" s="79"/>
      <c r="G186" s="79"/>
      <c r="H186" s="79"/>
      <c r="I186" s="79"/>
      <c r="J186" s="80"/>
    </row>
    <row r="187" spans="1:10" ht="26.25" customHeight="1">
      <c r="A187" s="86" t="s">
        <v>847</v>
      </c>
      <c r="B187" s="84"/>
      <c r="C187" s="84"/>
      <c r="D187" s="84"/>
      <c r="E187" s="84"/>
      <c r="F187" s="84"/>
      <c r="G187" s="84"/>
      <c r="H187" s="84"/>
      <c r="I187" s="84"/>
      <c r="J187" s="85"/>
    </row>
    <row r="188" spans="1:10" ht="13.5" customHeight="1">
      <c r="A188" s="103" t="s">
        <v>193</v>
      </c>
      <c r="B188" s="104"/>
      <c r="C188" s="104"/>
      <c r="D188" s="104"/>
      <c r="E188" s="104"/>
      <c r="F188" s="104"/>
      <c r="G188" s="104"/>
      <c r="H188" s="104"/>
      <c r="I188" s="104"/>
      <c r="J188" s="105"/>
    </row>
    <row r="189" spans="1:10" ht="14.25" customHeight="1">
      <c r="A189" s="103" t="s">
        <v>564</v>
      </c>
      <c r="B189" s="184"/>
      <c r="C189" s="184"/>
      <c r="D189" s="184"/>
      <c r="E189" s="184"/>
      <c r="F189" s="184"/>
      <c r="G189" s="184"/>
      <c r="H189" s="184"/>
      <c r="I189" s="184"/>
      <c r="J189" s="185"/>
    </row>
    <row r="190" spans="1:10" ht="24.75" customHeight="1">
      <c r="A190" s="73" t="s">
        <v>336</v>
      </c>
      <c r="B190" s="74" t="s">
        <v>642</v>
      </c>
      <c r="C190" s="20" t="s">
        <v>800</v>
      </c>
      <c r="D190" s="75">
        <v>4786.22</v>
      </c>
      <c r="E190" s="75">
        <v>0</v>
      </c>
      <c r="F190" s="75">
        <v>0</v>
      </c>
      <c r="G190" s="75">
        <v>4786.22</v>
      </c>
      <c r="H190" s="75">
        <v>0</v>
      </c>
      <c r="I190" s="75">
        <v>0</v>
      </c>
      <c r="J190" s="75">
        <f>D190+H190</f>
        <v>4786.22</v>
      </c>
    </row>
    <row r="191" spans="1:10" ht="12.75" customHeight="1">
      <c r="A191" s="79" t="s">
        <v>390</v>
      </c>
      <c r="B191" s="79"/>
      <c r="C191" s="79"/>
      <c r="D191" s="79"/>
      <c r="E191" s="79"/>
      <c r="F191" s="79"/>
      <c r="G191" s="79"/>
      <c r="H191" s="79"/>
      <c r="I191" s="79"/>
      <c r="J191" s="80"/>
    </row>
    <row r="192" spans="1:10" ht="24.75" customHeight="1">
      <c r="A192" s="86" t="s">
        <v>849</v>
      </c>
      <c r="B192" s="84"/>
      <c r="C192" s="84"/>
      <c r="D192" s="84"/>
      <c r="E192" s="84"/>
      <c r="F192" s="84"/>
      <c r="G192" s="84"/>
      <c r="H192" s="84"/>
      <c r="I192" s="84"/>
      <c r="J192" s="85"/>
    </row>
    <row r="193" spans="1:10" ht="12.75" customHeight="1">
      <c r="A193" s="103" t="s">
        <v>565</v>
      </c>
      <c r="B193" s="104"/>
      <c r="C193" s="104"/>
      <c r="D193" s="104"/>
      <c r="E193" s="104"/>
      <c r="F193" s="104"/>
      <c r="G193" s="104"/>
      <c r="H193" s="104"/>
      <c r="I193" s="104"/>
      <c r="J193" s="105"/>
    </row>
    <row r="194" spans="1:10" ht="25.5" customHeight="1">
      <c r="A194" s="103" t="s">
        <v>850</v>
      </c>
      <c r="B194" s="90"/>
      <c r="C194" s="90"/>
      <c r="D194" s="90"/>
      <c r="E194" s="90"/>
      <c r="F194" s="90"/>
      <c r="G194" s="90"/>
      <c r="H194" s="90"/>
      <c r="I194" s="90"/>
      <c r="J194" s="91"/>
    </row>
    <row r="195" spans="1:10" ht="25.5" customHeight="1">
      <c r="A195" s="73" t="s">
        <v>566</v>
      </c>
      <c r="B195" s="74" t="s">
        <v>643</v>
      </c>
      <c r="C195" s="20" t="s">
        <v>851</v>
      </c>
      <c r="D195" s="75">
        <v>50.5</v>
      </c>
      <c r="E195" s="75">
        <v>0</v>
      </c>
      <c r="F195" s="75">
        <v>0</v>
      </c>
      <c r="G195" s="75">
        <v>50.5</v>
      </c>
      <c r="H195" s="75">
        <v>0</v>
      </c>
      <c r="I195" s="75">
        <v>0</v>
      </c>
      <c r="J195" s="75">
        <f>D195+H195</f>
        <v>50.5</v>
      </c>
    </row>
    <row r="196" spans="1:10" ht="15.75" customHeight="1">
      <c r="A196" s="79" t="s">
        <v>568</v>
      </c>
      <c r="B196" s="79"/>
      <c r="C196" s="79"/>
      <c r="D196" s="79"/>
      <c r="E196" s="79"/>
      <c r="F196" s="79"/>
      <c r="G196" s="79"/>
      <c r="H196" s="79"/>
      <c r="I196" s="79"/>
      <c r="J196" s="80"/>
    </row>
    <row r="197" spans="1:10" ht="24" customHeight="1">
      <c r="A197" s="86" t="s">
        <v>682</v>
      </c>
      <c r="B197" s="84"/>
      <c r="C197" s="84"/>
      <c r="D197" s="84"/>
      <c r="E197" s="84"/>
      <c r="F197" s="84"/>
      <c r="G197" s="84"/>
      <c r="H197" s="84"/>
      <c r="I197" s="84"/>
      <c r="J197" s="85"/>
    </row>
    <row r="198" spans="1:10" ht="25.5" customHeight="1">
      <c r="A198" s="103" t="s">
        <v>683</v>
      </c>
      <c r="B198" s="104"/>
      <c r="C198" s="104"/>
      <c r="D198" s="104"/>
      <c r="E198" s="104"/>
      <c r="F198" s="104"/>
      <c r="G198" s="104"/>
      <c r="H198" s="104"/>
      <c r="I198" s="104"/>
      <c r="J198" s="105"/>
    </row>
    <row r="199" spans="1:10" ht="13.5" customHeight="1">
      <c r="A199" s="103" t="s">
        <v>684</v>
      </c>
      <c r="B199" s="90"/>
      <c r="C199" s="90"/>
      <c r="D199" s="90"/>
      <c r="E199" s="90"/>
      <c r="F199" s="90"/>
      <c r="G199" s="90"/>
      <c r="H199" s="90"/>
      <c r="I199" s="90"/>
      <c r="J199" s="91"/>
    </row>
    <row r="200" spans="1:10" ht="25.5" customHeight="1">
      <c r="A200" s="73" t="s">
        <v>644</v>
      </c>
      <c r="B200" s="74" t="s">
        <v>567</v>
      </c>
      <c r="C200" s="20" t="s">
        <v>588</v>
      </c>
      <c r="D200" s="75">
        <v>1000</v>
      </c>
      <c r="E200" s="75">
        <v>0</v>
      </c>
      <c r="F200" s="75">
        <v>0</v>
      </c>
      <c r="G200" s="75">
        <v>1000</v>
      </c>
      <c r="H200" s="75">
        <v>0</v>
      </c>
      <c r="I200" s="75">
        <v>0</v>
      </c>
      <c r="J200" s="75">
        <f>D200+H200</f>
        <v>1000</v>
      </c>
    </row>
    <row r="201" spans="1:10" ht="12.75" customHeight="1">
      <c r="A201" s="79" t="s">
        <v>645</v>
      </c>
      <c r="B201" s="79"/>
      <c r="C201" s="79"/>
      <c r="D201" s="79"/>
      <c r="E201" s="79"/>
      <c r="F201" s="79"/>
      <c r="G201" s="79"/>
      <c r="H201" s="79"/>
      <c r="I201" s="79"/>
      <c r="J201" s="80"/>
    </row>
    <row r="202" spans="1:10" ht="13.5" customHeight="1">
      <c r="A202" s="103" t="s">
        <v>569</v>
      </c>
      <c r="B202" s="90"/>
      <c r="C202" s="90"/>
      <c r="D202" s="90"/>
      <c r="E202" s="90"/>
      <c r="F202" s="90"/>
      <c r="G202" s="90"/>
      <c r="H202" s="90"/>
      <c r="I202" s="90"/>
      <c r="J202" s="91"/>
    </row>
    <row r="203" spans="1:10" ht="12.75" customHeight="1">
      <c r="A203" s="103" t="s">
        <v>570</v>
      </c>
      <c r="B203" s="104"/>
      <c r="C203" s="104"/>
      <c r="D203" s="104"/>
      <c r="E203" s="104"/>
      <c r="F203" s="104"/>
      <c r="G203" s="104"/>
      <c r="H203" s="104"/>
      <c r="I203" s="104"/>
      <c r="J203" s="105"/>
    </row>
    <row r="204" spans="1:10" ht="26.25" customHeight="1">
      <c r="A204" s="103" t="s">
        <v>852</v>
      </c>
      <c r="B204" s="90"/>
      <c r="C204" s="90"/>
      <c r="D204" s="90"/>
      <c r="E204" s="90"/>
      <c r="F204" s="90"/>
      <c r="G204" s="90"/>
      <c r="H204" s="90"/>
      <c r="I204" s="90"/>
      <c r="J204" s="91"/>
    </row>
    <row r="205" spans="1:10" ht="38.25" customHeight="1">
      <c r="A205" s="15" t="s">
        <v>39</v>
      </c>
      <c r="B205" s="71" t="s">
        <v>38</v>
      </c>
      <c r="C205" s="16" t="s">
        <v>586</v>
      </c>
      <c r="D205" s="76">
        <f aca="true" t="shared" si="4" ref="D205:I205">D206</f>
        <v>3138.97</v>
      </c>
      <c r="E205" s="76">
        <f t="shared" si="4"/>
        <v>0</v>
      </c>
      <c r="F205" s="76">
        <f t="shared" si="4"/>
        <v>0</v>
      </c>
      <c r="G205" s="76">
        <f t="shared" si="4"/>
        <v>136.43</v>
      </c>
      <c r="H205" s="76">
        <f t="shared" si="4"/>
        <v>0</v>
      </c>
      <c r="I205" s="76">
        <f t="shared" si="4"/>
        <v>0</v>
      </c>
      <c r="J205" s="76">
        <f>D205+H205</f>
        <v>3138.97</v>
      </c>
    </row>
    <row r="206" spans="1:10" ht="27" customHeight="1">
      <c r="A206" s="18" t="s">
        <v>40</v>
      </c>
      <c r="B206" s="74" t="s">
        <v>41</v>
      </c>
      <c r="C206" s="20" t="s">
        <v>586</v>
      </c>
      <c r="D206" s="61">
        <v>3138.97</v>
      </c>
      <c r="E206" s="61">
        <v>0</v>
      </c>
      <c r="F206" s="61">
        <v>0</v>
      </c>
      <c r="G206" s="61">
        <v>136.43</v>
      </c>
      <c r="H206" s="61">
        <v>0</v>
      </c>
      <c r="I206" s="61">
        <v>0</v>
      </c>
      <c r="J206" s="61">
        <f>D206+H206</f>
        <v>3138.97</v>
      </c>
    </row>
    <row r="207" spans="1:10" ht="14.25" customHeight="1">
      <c r="A207" s="79" t="s">
        <v>391</v>
      </c>
      <c r="B207" s="79"/>
      <c r="C207" s="79"/>
      <c r="D207" s="79"/>
      <c r="E207" s="79"/>
      <c r="F207" s="79"/>
      <c r="G207" s="79"/>
      <c r="H207" s="79"/>
      <c r="I207" s="79"/>
      <c r="J207" s="80"/>
    </row>
    <row r="208" spans="1:10" ht="23.25" customHeight="1">
      <c r="A208" s="86" t="s">
        <v>853</v>
      </c>
      <c r="B208" s="84"/>
      <c r="C208" s="84"/>
      <c r="D208" s="84"/>
      <c r="E208" s="84"/>
      <c r="F208" s="84"/>
      <c r="G208" s="84"/>
      <c r="H208" s="84"/>
      <c r="I208" s="84"/>
      <c r="J208" s="85"/>
    </row>
    <row r="209" spans="1:10" ht="14.25" customHeight="1">
      <c r="A209" s="89" t="s">
        <v>194</v>
      </c>
      <c r="B209" s="92"/>
      <c r="C209" s="92"/>
      <c r="D209" s="92"/>
      <c r="E209" s="92"/>
      <c r="F209" s="92"/>
      <c r="G209" s="92"/>
      <c r="H209" s="92"/>
      <c r="I209" s="92"/>
      <c r="J209" s="93"/>
    </row>
    <row r="210" spans="1:10" ht="26.25" customHeight="1">
      <c r="A210" s="89" t="s">
        <v>854</v>
      </c>
      <c r="B210" s="90"/>
      <c r="C210" s="90"/>
      <c r="D210" s="90"/>
      <c r="E210" s="90"/>
      <c r="F210" s="90"/>
      <c r="G210" s="90"/>
      <c r="H210" s="90"/>
      <c r="I210" s="90"/>
      <c r="J210" s="91"/>
    </row>
    <row r="211" spans="1:15" ht="12.75" customHeight="1">
      <c r="A211" s="126" t="s">
        <v>195</v>
      </c>
      <c r="B211" s="127"/>
      <c r="C211" s="127"/>
      <c r="D211" s="127"/>
      <c r="E211" s="127"/>
      <c r="F211" s="127"/>
      <c r="G211" s="127"/>
      <c r="H211" s="127"/>
      <c r="I211" s="127"/>
      <c r="J211" s="128"/>
      <c r="O211" s="11"/>
    </row>
    <row r="212" spans="1:12" ht="26.25" customHeight="1">
      <c r="A212" s="70" t="s">
        <v>42</v>
      </c>
      <c r="B212" s="71" t="s">
        <v>60</v>
      </c>
      <c r="C212" s="16" t="s">
        <v>586</v>
      </c>
      <c r="D212" s="17">
        <f>D213</f>
        <v>3677.11</v>
      </c>
      <c r="E212" s="17">
        <f aca="true" t="shared" si="5" ref="E212:I212">E213+E222</f>
        <v>0</v>
      </c>
      <c r="F212" s="17">
        <f t="shared" si="5"/>
        <v>0</v>
      </c>
      <c r="G212" s="17">
        <f t="shared" si="5"/>
        <v>3493.25</v>
      </c>
      <c r="H212" s="17">
        <f t="shared" si="5"/>
        <v>0</v>
      </c>
      <c r="I212" s="17">
        <f t="shared" si="5"/>
        <v>0</v>
      </c>
      <c r="J212" s="17">
        <f>J213</f>
        <v>3677.11</v>
      </c>
      <c r="K212" s="3"/>
      <c r="L212" s="3"/>
    </row>
    <row r="213" spans="1:11" ht="24.75" customHeight="1">
      <c r="A213" s="18" t="s">
        <v>44</v>
      </c>
      <c r="B213" s="67" t="s">
        <v>338</v>
      </c>
      <c r="C213" s="20" t="s">
        <v>586</v>
      </c>
      <c r="D213" s="21">
        <v>3677.11</v>
      </c>
      <c r="E213" s="21">
        <v>0</v>
      </c>
      <c r="F213" s="21">
        <v>0</v>
      </c>
      <c r="G213" s="21">
        <v>3493.25</v>
      </c>
      <c r="H213" s="21">
        <v>0</v>
      </c>
      <c r="I213" s="21">
        <v>0</v>
      </c>
      <c r="J213" s="21">
        <f>D213+H213+I213</f>
        <v>3677.11</v>
      </c>
      <c r="K213" s="11"/>
    </row>
    <row r="214" spans="1:10" ht="13.5" customHeight="1">
      <c r="A214" s="79" t="s">
        <v>392</v>
      </c>
      <c r="B214" s="79"/>
      <c r="C214" s="79"/>
      <c r="D214" s="79"/>
      <c r="E214" s="79"/>
      <c r="F214" s="79"/>
      <c r="G214" s="79"/>
      <c r="H214" s="79"/>
      <c r="I214" s="79"/>
      <c r="J214" s="80"/>
    </row>
    <row r="215" spans="1:10" ht="27" customHeight="1">
      <c r="A215" s="83" t="s">
        <v>817</v>
      </c>
      <c r="B215" s="84"/>
      <c r="C215" s="84"/>
      <c r="D215" s="84"/>
      <c r="E215" s="84"/>
      <c r="F215" s="84"/>
      <c r="G215" s="84"/>
      <c r="H215" s="84"/>
      <c r="I215" s="84"/>
      <c r="J215" s="85"/>
    </row>
    <row r="216" spans="1:10" ht="13.5" customHeight="1">
      <c r="A216" s="89" t="s">
        <v>403</v>
      </c>
      <c r="B216" s="92"/>
      <c r="C216" s="92"/>
      <c r="D216" s="92"/>
      <c r="E216" s="92"/>
      <c r="F216" s="92"/>
      <c r="G216" s="92"/>
      <c r="H216" s="92"/>
      <c r="I216" s="92"/>
      <c r="J216" s="93"/>
    </row>
    <row r="217" spans="1:10" ht="24.75" customHeight="1">
      <c r="A217" s="109" t="s">
        <v>686</v>
      </c>
      <c r="B217" s="90"/>
      <c r="C217" s="90"/>
      <c r="D217" s="90"/>
      <c r="E217" s="90"/>
      <c r="F217" s="90"/>
      <c r="G217" s="90"/>
      <c r="H217" s="90"/>
      <c r="I217" s="90"/>
      <c r="J217" s="91"/>
    </row>
    <row r="218" spans="1:10" ht="12.75" customHeight="1">
      <c r="A218" s="89" t="s">
        <v>404</v>
      </c>
      <c r="B218" s="92"/>
      <c r="C218" s="92"/>
      <c r="D218" s="92"/>
      <c r="E218" s="92"/>
      <c r="F218" s="92"/>
      <c r="G218" s="92"/>
      <c r="H218" s="92"/>
      <c r="I218" s="92"/>
      <c r="J218" s="93"/>
    </row>
    <row r="219" spans="1:10" ht="26.25" customHeight="1">
      <c r="A219" s="109" t="s">
        <v>818</v>
      </c>
      <c r="B219" s="90"/>
      <c r="C219" s="90"/>
      <c r="D219" s="90"/>
      <c r="E219" s="90"/>
      <c r="F219" s="90"/>
      <c r="G219" s="90"/>
      <c r="H219" s="90"/>
      <c r="I219" s="90"/>
      <c r="J219" s="91"/>
    </row>
    <row r="220" spans="1:10" ht="14.25" customHeight="1">
      <c r="A220" s="89" t="s">
        <v>405</v>
      </c>
      <c r="B220" s="92"/>
      <c r="C220" s="92"/>
      <c r="D220" s="92"/>
      <c r="E220" s="92"/>
      <c r="F220" s="92"/>
      <c r="G220" s="92"/>
      <c r="H220" s="92"/>
      <c r="I220" s="92"/>
      <c r="J220" s="93"/>
    </row>
    <row r="221" spans="1:10" ht="12.75" customHeight="1">
      <c r="A221" s="109" t="s">
        <v>607</v>
      </c>
      <c r="B221" s="90"/>
      <c r="C221" s="90"/>
      <c r="D221" s="90"/>
      <c r="E221" s="90"/>
      <c r="F221" s="90"/>
      <c r="G221" s="90"/>
      <c r="H221" s="90"/>
      <c r="I221" s="90"/>
      <c r="J221" s="91"/>
    </row>
    <row r="222" spans="1:10" ht="25.5" customHeight="1">
      <c r="A222" s="18" t="s">
        <v>406</v>
      </c>
      <c r="B222" s="67" t="s">
        <v>408</v>
      </c>
      <c r="C222" s="20" t="s">
        <v>586</v>
      </c>
      <c r="D222" s="110" t="s">
        <v>116</v>
      </c>
      <c r="E222" s="111"/>
      <c r="F222" s="111"/>
      <c r="G222" s="111"/>
      <c r="H222" s="111"/>
      <c r="I222" s="111"/>
      <c r="J222" s="112"/>
    </row>
    <row r="223" spans="1:10" ht="12.75" customHeight="1">
      <c r="A223" s="79" t="s">
        <v>407</v>
      </c>
      <c r="B223" s="79"/>
      <c r="C223" s="79"/>
      <c r="D223" s="79"/>
      <c r="E223" s="79"/>
      <c r="F223" s="79"/>
      <c r="G223" s="79"/>
      <c r="H223" s="79"/>
      <c r="I223" s="79"/>
      <c r="J223" s="80"/>
    </row>
    <row r="224" spans="1:10" ht="24.75" customHeight="1">
      <c r="A224" s="106" t="s">
        <v>631</v>
      </c>
      <c r="B224" s="107"/>
      <c r="C224" s="107"/>
      <c r="D224" s="107"/>
      <c r="E224" s="107"/>
      <c r="F224" s="107"/>
      <c r="G224" s="107"/>
      <c r="H224" s="107"/>
      <c r="I224" s="107"/>
      <c r="J224" s="108"/>
    </row>
    <row r="225" spans="1:10" ht="12.75" customHeight="1">
      <c r="A225" s="89" t="s">
        <v>409</v>
      </c>
      <c r="B225" s="92"/>
      <c r="C225" s="92"/>
      <c r="D225" s="92"/>
      <c r="E225" s="92"/>
      <c r="F225" s="92"/>
      <c r="G225" s="92"/>
      <c r="H225" s="92"/>
      <c r="I225" s="92"/>
      <c r="J225" s="93"/>
    </row>
    <row r="226" spans="1:10" ht="12.75" customHeight="1">
      <c r="A226" s="109" t="s">
        <v>819</v>
      </c>
      <c r="B226" s="124"/>
      <c r="C226" s="124"/>
      <c r="D226" s="124"/>
      <c r="E226" s="124"/>
      <c r="F226" s="124"/>
      <c r="G226" s="124"/>
      <c r="H226" s="124"/>
      <c r="I226" s="124"/>
      <c r="J226" s="125"/>
    </row>
    <row r="227" spans="1:10" ht="24.75" customHeight="1">
      <c r="A227" s="15" t="s">
        <v>46</v>
      </c>
      <c r="B227" s="34" t="s">
        <v>61</v>
      </c>
      <c r="C227" s="16" t="s">
        <v>586</v>
      </c>
      <c r="D227" s="17">
        <f>D228+D233+D238+D243+D252+D257</f>
        <v>31047.63</v>
      </c>
      <c r="E227" s="17">
        <f aca="true" t="shared" si="6" ref="E227:I227">E228+E233+E238+E243+E252</f>
        <v>0</v>
      </c>
      <c r="F227" s="17">
        <f t="shared" si="6"/>
        <v>0</v>
      </c>
      <c r="G227" s="17">
        <f>G233+G238+G243+G252+G257</f>
        <v>13556.68</v>
      </c>
      <c r="H227" s="17">
        <f t="shared" si="6"/>
        <v>0</v>
      </c>
      <c r="I227" s="17">
        <f t="shared" si="6"/>
        <v>0</v>
      </c>
      <c r="J227" s="17">
        <f>D227+H227+I227</f>
        <v>31047.63</v>
      </c>
    </row>
    <row r="228" spans="1:10" ht="14.25" customHeight="1">
      <c r="A228" s="18" t="s">
        <v>47</v>
      </c>
      <c r="B228" s="19" t="s">
        <v>62</v>
      </c>
      <c r="C228" s="20" t="s">
        <v>586</v>
      </c>
      <c r="D228" s="21">
        <v>449.82</v>
      </c>
      <c r="E228" s="21">
        <v>0</v>
      </c>
      <c r="F228" s="21">
        <v>0</v>
      </c>
      <c r="G228" s="21">
        <v>0</v>
      </c>
      <c r="H228" s="21">
        <v>0</v>
      </c>
      <c r="I228" s="21">
        <v>0</v>
      </c>
      <c r="J228" s="21">
        <f>D228+H228+I228</f>
        <v>449.82</v>
      </c>
    </row>
    <row r="229" spans="1:10" ht="12.75" customHeight="1">
      <c r="A229" s="79" t="s">
        <v>393</v>
      </c>
      <c r="B229" s="79"/>
      <c r="C229" s="79"/>
      <c r="D229" s="79"/>
      <c r="E229" s="79"/>
      <c r="F229" s="79"/>
      <c r="G229" s="79"/>
      <c r="H229" s="79"/>
      <c r="I229" s="79"/>
      <c r="J229" s="80"/>
    </row>
    <row r="230" spans="1:10" ht="12.75" customHeight="1">
      <c r="A230" s="86" t="s">
        <v>820</v>
      </c>
      <c r="B230" s="84"/>
      <c r="C230" s="84"/>
      <c r="D230" s="84"/>
      <c r="E230" s="84"/>
      <c r="F230" s="84"/>
      <c r="G230" s="84"/>
      <c r="H230" s="84"/>
      <c r="I230" s="84"/>
      <c r="J230" s="85"/>
    </row>
    <row r="231" spans="1:10" ht="14.25" customHeight="1">
      <c r="A231" s="94" t="s">
        <v>373</v>
      </c>
      <c r="B231" s="95"/>
      <c r="C231" s="95"/>
      <c r="D231" s="95"/>
      <c r="E231" s="95"/>
      <c r="F231" s="95"/>
      <c r="G231" s="95"/>
      <c r="H231" s="95"/>
      <c r="I231" s="95"/>
      <c r="J231" s="96"/>
    </row>
    <row r="232" spans="1:10" ht="12.75" customHeight="1">
      <c r="A232" s="94" t="s">
        <v>608</v>
      </c>
      <c r="B232" s="135"/>
      <c r="C232" s="135"/>
      <c r="D232" s="135"/>
      <c r="E232" s="135"/>
      <c r="F232" s="135"/>
      <c r="G232" s="135"/>
      <c r="H232" s="135"/>
      <c r="I232" s="135"/>
      <c r="J232" s="136"/>
    </row>
    <row r="233" spans="1:10" ht="24.75" customHeight="1">
      <c r="A233" s="18" t="s">
        <v>196</v>
      </c>
      <c r="B233" s="68" t="s">
        <v>63</v>
      </c>
      <c r="C233" s="20" t="s">
        <v>587</v>
      </c>
      <c r="D233" s="21">
        <v>2081.31</v>
      </c>
      <c r="E233" s="21">
        <v>0</v>
      </c>
      <c r="F233" s="21">
        <v>0</v>
      </c>
      <c r="G233" s="21">
        <v>0</v>
      </c>
      <c r="H233" s="21">
        <v>0</v>
      </c>
      <c r="I233" s="21">
        <v>0</v>
      </c>
      <c r="J233" s="21">
        <f>D233+H233+I233</f>
        <v>2081.31</v>
      </c>
    </row>
    <row r="234" spans="1:10" ht="15.75" customHeight="1">
      <c r="A234" s="79" t="s">
        <v>394</v>
      </c>
      <c r="B234" s="79"/>
      <c r="C234" s="79"/>
      <c r="D234" s="79"/>
      <c r="E234" s="79"/>
      <c r="F234" s="79"/>
      <c r="G234" s="79"/>
      <c r="H234" s="79"/>
      <c r="I234" s="79"/>
      <c r="J234" s="80"/>
    </row>
    <row r="235" spans="1:10" ht="24.75" customHeight="1">
      <c r="A235" s="86" t="s">
        <v>821</v>
      </c>
      <c r="B235" s="84"/>
      <c r="C235" s="84"/>
      <c r="D235" s="84"/>
      <c r="E235" s="84"/>
      <c r="F235" s="84"/>
      <c r="G235" s="84"/>
      <c r="H235" s="84"/>
      <c r="I235" s="84"/>
      <c r="J235" s="85"/>
    </row>
    <row r="236" spans="1:10" ht="14.25" customHeight="1">
      <c r="A236" s="89" t="s">
        <v>374</v>
      </c>
      <c r="B236" s="92"/>
      <c r="C236" s="92"/>
      <c r="D236" s="92"/>
      <c r="E236" s="92"/>
      <c r="F236" s="92"/>
      <c r="G236" s="92"/>
      <c r="H236" s="92"/>
      <c r="I236" s="92"/>
      <c r="J236" s="93"/>
    </row>
    <row r="237" spans="1:10" ht="12.75" customHeight="1">
      <c r="A237" s="89" t="s">
        <v>822</v>
      </c>
      <c r="B237" s="90"/>
      <c r="C237" s="90"/>
      <c r="D237" s="90"/>
      <c r="E237" s="90"/>
      <c r="F237" s="90"/>
      <c r="G237" s="90"/>
      <c r="H237" s="90"/>
      <c r="I237" s="90"/>
      <c r="J237" s="91"/>
    </row>
    <row r="238" spans="1:10" ht="14.25" customHeight="1">
      <c r="A238" s="45" t="s">
        <v>197</v>
      </c>
      <c r="B238" s="18" t="s">
        <v>64</v>
      </c>
      <c r="C238" s="20" t="s">
        <v>586</v>
      </c>
      <c r="D238" s="21">
        <v>7931.68</v>
      </c>
      <c r="E238" s="21">
        <v>0</v>
      </c>
      <c r="F238" s="21">
        <v>0</v>
      </c>
      <c r="G238" s="21">
        <v>0</v>
      </c>
      <c r="H238" s="21">
        <v>0</v>
      </c>
      <c r="I238" s="21">
        <v>0</v>
      </c>
      <c r="J238" s="21">
        <f>D238+H238+I238</f>
        <v>7931.68</v>
      </c>
    </row>
    <row r="239" spans="1:10" ht="14.25" customHeight="1">
      <c r="A239" s="79" t="s">
        <v>395</v>
      </c>
      <c r="B239" s="79"/>
      <c r="C239" s="79"/>
      <c r="D239" s="79"/>
      <c r="E239" s="79"/>
      <c r="F239" s="79"/>
      <c r="G239" s="79"/>
      <c r="H239" s="79"/>
      <c r="I239" s="79"/>
      <c r="J239" s="80"/>
    </row>
    <row r="240" spans="1:10" ht="27" customHeight="1">
      <c r="A240" s="83" t="s">
        <v>823</v>
      </c>
      <c r="B240" s="87"/>
      <c r="C240" s="87"/>
      <c r="D240" s="87"/>
      <c r="E240" s="87"/>
      <c r="F240" s="87"/>
      <c r="G240" s="87"/>
      <c r="H240" s="87"/>
      <c r="I240" s="87"/>
      <c r="J240" s="88"/>
    </row>
    <row r="241" spans="1:10" ht="15" customHeight="1">
      <c r="A241" s="89" t="s">
        <v>346</v>
      </c>
      <c r="B241" s="92"/>
      <c r="C241" s="92"/>
      <c r="D241" s="92"/>
      <c r="E241" s="92"/>
      <c r="F241" s="92"/>
      <c r="G241" s="92"/>
      <c r="H241" s="92"/>
      <c r="I241" s="92"/>
      <c r="J241" s="93"/>
    </row>
    <row r="242" spans="1:10" ht="24" customHeight="1">
      <c r="A242" s="89" t="s">
        <v>824</v>
      </c>
      <c r="B242" s="90"/>
      <c r="C242" s="90"/>
      <c r="D242" s="90"/>
      <c r="E242" s="90"/>
      <c r="F242" s="90"/>
      <c r="G242" s="90"/>
      <c r="H242" s="90"/>
      <c r="I242" s="90"/>
      <c r="J242" s="91"/>
    </row>
    <row r="243" spans="1:10" ht="14.25" customHeight="1">
      <c r="A243" s="18" t="s">
        <v>198</v>
      </c>
      <c r="B243" s="18" t="s">
        <v>65</v>
      </c>
      <c r="C243" s="20" t="s">
        <v>800</v>
      </c>
      <c r="D243" s="21">
        <v>4583.24</v>
      </c>
      <c r="E243" s="21">
        <v>0</v>
      </c>
      <c r="F243" s="21">
        <v>0</v>
      </c>
      <c r="G243" s="21">
        <v>1600.02</v>
      </c>
      <c r="H243" s="21">
        <v>0</v>
      </c>
      <c r="I243" s="21">
        <v>0</v>
      </c>
      <c r="J243" s="21">
        <f>D243+H243+I243</f>
        <v>4583.24</v>
      </c>
    </row>
    <row r="244" spans="1:10" ht="14.25" customHeight="1">
      <c r="A244" s="79" t="s">
        <v>396</v>
      </c>
      <c r="B244" s="79"/>
      <c r="C244" s="79"/>
      <c r="D244" s="79"/>
      <c r="E244" s="79"/>
      <c r="F244" s="79"/>
      <c r="G244" s="79"/>
      <c r="H244" s="79"/>
      <c r="I244" s="79"/>
      <c r="J244" s="80"/>
    </row>
    <row r="245" spans="1:10" ht="37.5" customHeight="1">
      <c r="A245" s="83" t="s">
        <v>825</v>
      </c>
      <c r="B245" s="84"/>
      <c r="C245" s="84"/>
      <c r="D245" s="84"/>
      <c r="E245" s="84"/>
      <c r="F245" s="84"/>
      <c r="G245" s="84"/>
      <c r="H245" s="84"/>
      <c r="I245" s="84"/>
      <c r="J245" s="85"/>
    </row>
    <row r="246" spans="1:10" ht="12.75" customHeight="1">
      <c r="A246" s="89" t="s">
        <v>339</v>
      </c>
      <c r="B246" s="92"/>
      <c r="C246" s="92"/>
      <c r="D246" s="92"/>
      <c r="E246" s="92"/>
      <c r="F246" s="92"/>
      <c r="G246" s="92"/>
      <c r="H246" s="92"/>
      <c r="I246" s="92"/>
      <c r="J246" s="93"/>
    </row>
    <row r="247" spans="1:10" ht="13.5" customHeight="1">
      <c r="A247" s="89" t="s">
        <v>826</v>
      </c>
      <c r="B247" s="90"/>
      <c r="C247" s="90"/>
      <c r="D247" s="90"/>
      <c r="E247" s="90"/>
      <c r="F247" s="90"/>
      <c r="G247" s="90"/>
      <c r="H247" s="90"/>
      <c r="I247" s="90"/>
      <c r="J247" s="91"/>
    </row>
    <row r="248" spans="1:10" ht="14.25" customHeight="1">
      <c r="A248" s="89" t="s">
        <v>340</v>
      </c>
      <c r="B248" s="92"/>
      <c r="C248" s="92"/>
      <c r="D248" s="92"/>
      <c r="E248" s="92"/>
      <c r="F248" s="92"/>
      <c r="G248" s="92"/>
      <c r="H248" s="92"/>
      <c r="I248" s="92"/>
      <c r="J248" s="93"/>
    </row>
    <row r="249" spans="1:10" ht="13.5" customHeight="1">
      <c r="A249" s="89" t="s">
        <v>827</v>
      </c>
      <c r="B249" s="90"/>
      <c r="C249" s="90"/>
      <c r="D249" s="90"/>
      <c r="E249" s="90"/>
      <c r="F249" s="90"/>
      <c r="G249" s="90"/>
      <c r="H249" s="90"/>
      <c r="I249" s="90"/>
      <c r="J249" s="91"/>
    </row>
    <row r="250" spans="1:10" ht="12.75" customHeight="1">
      <c r="A250" s="89" t="s">
        <v>341</v>
      </c>
      <c r="B250" s="92"/>
      <c r="C250" s="92"/>
      <c r="D250" s="92"/>
      <c r="E250" s="92"/>
      <c r="F250" s="92"/>
      <c r="G250" s="92"/>
      <c r="H250" s="92"/>
      <c r="I250" s="92"/>
      <c r="J250" s="93"/>
    </row>
    <row r="251" spans="1:10" ht="12" customHeight="1">
      <c r="A251" s="89" t="s">
        <v>828</v>
      </c>
      <c r="B251" s="90"/>
      <c r="C251" s="90"/>
      <c r="D251" s="90"/>
      <c r="E251" s="90"/>
      <c r="F251" s="90"/>
      <c r="G251" s="90"/>
      <c r="H251" s="90"/>
      <c r="I251" s="90"/>
      <c r="J251" s="91"/>
    </row>
    <row r="252" spans="1:10" ht="24" customHeight="1">
      <c r="A252" s="18" t="s">
        <v>199</v>
      </c>
      <c r="B252" s="19" t="s">
        <v>37</v>
      </c>
      <c r="C252" s="20" t="s">
        <v>586</v>
      </c>
      <c r="D252" s="21">
        <v>8449.69</v>
      </c>
      <c r="E252" s="21">
        <v>0</v>
      </c>
      <c r="F252" s="21">
        <v>0</v>
      </c>
      <c r="G252" s="21">
        <v>4782.36</v>
      </c>
      <c r="H252" s="21">
        <v>0</v>
      </c>
      <c r="I252" s="21">
        <v>0</v>
      </c>
      <c r="J252" s="21">
        <f>D252+H252+I252</f>
        <v>8449.69</v>
      </c>
    </row>
    <row r="253" spans="1:10" ht="12.75" customHeight="1">
      <c r="A253" s="79" t="s">
        <v>397</v>
      </c>
      <c r="B253" s="79"/>
      <c r="C253" s="79"/>
      <c r="D253" s="79"/>
      <c r="E253" s="79"/>
      <c r="F253" s="79"/>
      <c r="G253" s="79"/>
      <c r="H253" s="79"/>
      <c r="I253" s="79"/>
      <c r="J253" s="80"/>
    </row>
    <row r="254" spans="1:10" ht="27.75" customHeight="1">
      <c r="A254" s="83" t="s">
        <v>829</v>
      </c>
      <c r="B254" s="84"/>
      <c r="C254" s="84"/>
      <c r="D254" s="84"/>
      <c r="E254" s="84"/>
      <c r="F254" s="84"/>
      <c r="G254" s="84"/>
      <c r="H254" s="84"/>
      <c r="I254" s="84"/>
      <c r="J254" s="85"/>
    </row>
    <row r="255" spans="1:10" ht="12" customHeight="1">
      <c r="A255" s="89" t="s">
        <v>412</v>
      </c>
      <c r="B255" s="92"/>
      <c r="C255" s="92"/>
      <c r="D255" s="92"/>
      <c r="E255" s="92"/>
      <c r="F255" s="92"/>
      <c r="G255" s="92"/>
      <c r="H255" s="92"/>
      <c r="I255" s="92"/>
      <c r="J255" s="93"/>
    </row>
    <row r="256" spans="1:10" ht="13.5" customHeight="1">
      <c r="A256" s="89" t="s">
        <v>830</v>
      </c>
      <c r="B256" s="90"/>
      <c r="C256" s="90"/>
      <c r="D256" s="90"/>
      <c r="E256" s="90"/>
      <c r="F256" s="90"/>
      <c r="G256" s="90"/>
      <c r="H256" s="90"/>
      <c r="I256" s="90"/>
      <c r="J256" s="91"/>
    </row>
    <row r="257" spans="1:10" ht="14.25" customHeight="1">
      <c r="A257" s="67" t="s">
        <v>363</v>
      </c>
      <c r="B257" s="19" t="s">
        <v>364</v>
      </c>
      <c r="C257" s="20" t="s">
        <v>586</v>
      </c>
      <c r="D257" s="21">
        <v>7551.89</v>
      </c>
      <c r="E257" s="21">
        <v>0</v>
      </c>
      <c r="F257" s="21">
        <v>0</v>
      </c>
      <c r="G257" s="21">
        <v>7174.3</v>
      </c>
      <c r="H257" s="21">
        <v>0</v>
      </c>
      <c r="I257" s="21">
        <v>0</v>
      </c>
      <c r="J257" s="21">
        <f>D257+H257+I257</f>
        <v>7551.89</v>
      </c>
    </row>
    <row r="258" spans="1:10" ht="15" customHeight="1">
      <c r="A258" s="79" t="s">
        <v>398</v>
      </c>
      <c r="B258" s="79"/>
      <c r="C258" s="79"/>
      <c r="D258" s="79"/>
      <c r="E258" s="79"/>
      <c r="F258" s="79"/>
      <c r="G258" s="79"/>
      <c r="H258" s="79"/>
      <c r="I258" s="79"/>
      <c r="J258" s="80"/>
    </row>
    <row r="259" spans="1:10" ht="27.75" customHeight="1">
      <c r="A259" s="89" t="s">
        <v>831</v>
      </c>
      <c r="B259" s="84"/>
      <c r="C259" s="84"/>
      <c r="D259" s="84"/>
      <c r="E259" s="84"/>
      <c r="F259" s="84"/>
      <c r="G259" s="84"/>
      <c r="H259" s="84"/>
      <c r="I259" s="84"/>
      <c r="J259" s="85"/>
    </row>
    <row r="260" spans="1:10" ht="15" customHeight="1">
      <c r="A260" s="89" t="s">
        <v>372</v>
      </c>
      <c r="B260" s="92"/>
      <c r="C260" s="92"/>
      <c r="D260" s="92"/>
      <c r="E260" s="92"/>
      <c r="F260" s="92"/>
      <c r="G260" s="92"/>
      <c r="H260" s="92"/>
      <c r="I260" s="92"/>
      <c r="J260" s="93"/>
    </row>
    <row r="261" spans="1:10" ht="14.25" customHeight="1">
      <c r="A261" s="89" t="s">
        <v>832</v>
      </c>
      <c r="B261" s="90"/>
      <c r="C261" s="90"/>
      <c r="D261" s="90"/>
      <c r="E261" s="90"/>
      <c r="F261" s="90"/>
      <c r="G261" s="90"/>
      <c r="H261" s="90"/>
      <c r="I261" s="90"/>
      <c r="J261" s="91"/>
    </row>
    <row r="262" spans="1:10" ht="37.5" customHeight="1">
      <c r="A262" s="15" t="s">
        <v>200</v>
      </c>
      <c r="B262" s="34" t="s">
        <v>144</v>
      </c>
      <c r="C262" s="16" t="s">
        <v>586</v>
      </c>
      <c r="D262" s="17">
        <f>D263+D270</f>
        <v>3983.4199999999996</v>
      </c>
      <c r="E262" s="17">
        <f aca="true" t="shared" si="7" ref="E262:I262">E263+E270</f>
        <v>0</v>
      </c>
      <c r="F262" s="17">
        <f t="shared" si="7"/>
        <v>0</v>
      </c>
      <c r="G262" s="17">
        <f t="shared" si="7"/>
        <v>0</v>
      </c>
      <c r="H262" s="17">
        <f t="shared" si="7"/>
        <v>0</v>
      </c>
      <c r="I262" s="17">
        <f t="shared" si="7"/>
        <v>0</v>
      </c>
      <c r="J262" s="17">
        <f>D262+H262+I262</f>
        <v>3983.4199999999996</v>
      </c>
    </row>
    <row r="263" spans="1:10" ht="26.25" customHeight="1">
      <c r="A263" s="18" t="s">
        <v>201</v>
      </c>
      <c r="B263" s="19" t="s">
        <v>66</v>
      </c>
      <c r="C263" s="20" t="s">
        <v>586</v>
      </c>
      <c r="D263" s="21">
        <v>35.7</v>
      </c>
      <c r="E263" s="21">
        <v>0</v>
      </c>
      <c r="F263" s="21">
        <v>0</v>
      </c>
      <c r="G263" s="21">
        <v>0</v>
      </c>
      <c r="H263" s="21">
        <v>0</v>
      </c>
      <c r="I263" s="21">
        <v>0</v>
      </c>
      <c r="J263" s="21">
        <f>D263+H263+I263</f>
        <v>35.7</v>
      </c>
    </row>
    <row r="264" spans="1:10" ht="14.25" customHeight="1">
      <c r="A264" s="79" t="s">
        <v>399</v>
      </c>
      <c r="B264" s="79"/>
      <c r="C264" s="79"/>
      <c r="D264" s="79"/>
      <c r="E264" s="79"/>
      <c r="F264" s="79"/>
      <c r="G264" s="79"/>
      <c r="H264" s="79"/>
      <c r="I264" s="79"/>
      <c r="J264" s="80"/>
    </row>
    <row r="265" spans="1:10" ht="26.25" customHeight="1">
      <c r="A265" s="86" t="s">
        <v>687</v>
      </c>
      <c r="B265" s="84"/>
      <c r="C265" s="84"/>
      <c r="D265" s="84"/>
      <c r="E265" s="84"/>
      <c r="F265" s="84"/>
      <c r="G265" s="84"/>
      <c r="H265" s="84"/>
      <c r="I265" s="84"/>
      <c r="J265" s="85"/>
    </row>
    <row r="266" spans="1:10" ht="15" customHeight="1">
      <c r="A266" s="89" t="s">
        <v>342</v>
      </c>
      <c r="B266" s="92"/>
      <c r="C266" s="92"/>
      <c r="D266" s="92"/>
      <c r="E266" s="92"/>
      <c r="F266" s="92"/>
      <c r="G266" s="92"/>
      <c r="H266" s="92"/>
      <c r="I266" s="92"/>
      <c r="J266" s="93"/>
    </row>
    <row r="267" spans="1:10" ht="15" customHeight="1">
      <c r="A267" s="89" t="s">
        <v>833</v>
      </c>
      <c r="B267" s="90"/>
      <c r="C267" s="90"/>
      <c r="D267" s="90"/>
      <c r="E267" s="90"/>
      <c r="F267" s="90"/>
      <c r="G267" s="90"/>
      <c r="H267" s="90"/>
      <c r="I267" s="90"/>
      <c r="J267" s="91"/>
    </row>
    <row r="268" spans="1:10" ht="13.5" customHeight="1">
      <c r="A268" s="89" t="s">
        <v>343</v>
      </c>
      <c r="B268" s="92"/>
      <c r="C268" s="92"/>
      <c r="D268" s="92"/>
      <c r="E268" s="92"/>
      <c r="F268" s="92"/>
      <c r="G268" s="92"/>
      <c r="H268" s="92"/>
      <c r="I268" s="92"/>
      <c r="J268" s="93"/>
    </row>
    <row r="269" spans="1:10" ht="15" customHeight="1">
      <c r="A269" s="89" t="s">
        <v>609</v>
      </c>
      <c r="B269" s="90"/>
      <c r="C269" s="90"/>
      <c r="D269" s="90"/>
      <c r="E269" s="90"/>
      <c r="F269" s="90"/>
      <c r="G269" s="90"/>
      <c r="H269" s="90"/>
      <c r="I269" s="90"/>
      <c r="J269" s="91"/>
    </row>
    <row r="270" spans="1:10" ht="26.25" customHeight="1">
      <c r="A270" s="18" t="s">
        <v>202</v>
      </c>
      <c r="B270" s="19" t="s">
        <v>67</v>
      </c>
      <c r="C270" s="20" t="s">
        <v>586</v>
      </c>
      <c r="D270" s="21">
        <v>3947.72</v>
      </c>
      <c r="E270" s="21">
        <v>0</v>
      </c>
      <c r="F270" s="21">
        <v>0</v>
      </c>
      <c r="G270" s="21">
        <v>0</v>
      </c>
      <c r="H270" s="21">
        <v>0</v>
      </c>
      <c r="I270" s="21">
        <v>0</v>
      </c>
      <c r="J270" s="21">
        <f>D270+H270+I270</f>
        <v>3947.72</v>
      </c>
    </row>
    <row r="271" spans="1:10" ht="15" customHeight="1">
      <c r="A271" s="79" t="s">
        <v>400</v>
      </c>
      <c r="B271" s="79"/>
      <c r="C271" s="79"/>
      <c r="D271" s="79"/>
      <c r="E271" s="79"/>
      <c r="F271" s="79"/>
      <c r="G271" s="79"/>
      <c r="H271" s="79"/>
      <c r="I271" s="79"/>
      <c r="J271" s="80"/>
    </row>
    <row r="272" spans="1:10" ht="16.5" customHeight="1">
      <c r="A272" s="86" t="s">
        <v>834</v>
      </c>
      <c r="B272" s="84"/>
      <c r="C272" s="84"/>
      <c r="D272" s="84"/>
      <c r="E272" s="84"/>
      <c r="F272" s="84"/>
      <c r="G272" s="84"/>
      <c r="H272" s="84"/>
      <c r="I272" s="84"/>
      <c r="J272" s="85"/>
    </row>
    <row r="273" spans="1:10" ht="15" customHeight="1">
      <c r="A273" s="89" t="s">
        <v>344</v>
      </c>
      <c r="B273" s="92"/>
      <c r="C273" s="92"/>
      <c r="D273" s="92"/>
      <c r="E273" s="92"/>
      <c r="F273" s="92"/>
      <c r="G273" s="92"/>
      <c r="H273" s="92"/>
      <c r="I273" s="92"/>
      <c r="J273" s="93"/>
    </row>
    <row r="274" spans="1:10" ht="16.5" customHeight="1">
      <c r="A274" s="89" t="s">
        <v>835</v>
      </c>
      <c r="B274" s="90"/>
      <c r="C274" s="90"/>
      <c r="D274" s="90"/>
      <c r="E274" s="90"/>
      <c r="F274" s="90"/>
      <c r="G274" s="90"/>
      <c r="H274" s="90"/>
      <c r="I274" s="90"/>
      <c r="J274" s="91"/>
    </row>
    <row r="275" spans="1:10" ht="15" customHeight="1">
      <c r="A275" s="89" t="s">
        <v>345</v>
      </c>
      <c r="B275" s="92"/>
      <c r="C275" s="92"/>
      <c r="D275" s="92"/>
      <c r="E275" s="92"/>
      <c r="F275" s="92"/>
      <c r="G275" s="92"/>
      <c r="H275" s="92"/>
      <c r="I275" s="92"/>
      <c r="J275" s="93"/>
    </row>
    <row r="276" spans="1:10" ht="13.5" customHeight="1">
      <c r="A276" s="137" t="s">
        <v>836</v>
      </c>
      <c r="B276" s="90"/>
      <c r="C276" s="90"/>
      <c r="D276" s="90"/>
      <c r="E276" s="90"/>
      <c r="F276" s="90"/>
      <c r="G276" s="90"/>
      <c r="H276" s="90"/>
      <c r="I276" s="90"/>
      <c r="J276" s="91"/>
    </row>
    <row r="277" spans="1:10" ht="27.75" customHeight="1">
      <c r="A277" s="15" t="s">
        <v>203</v>
      </c>
      <c r="B277" s="34" t="s">
        <v>68</v>
      </c>
      <c r="C277" s="20" t="s">
        <v>586</v>
      </c>
      <c r="D277" s="17">
        <f aca="true" t="shared" si="8" ref="D277:I277">D278+D283</f>
        <v>31720.129999999997</v>
      </c>
      <c r="E277" s="17">
        <f t="shared" si="8"/>
        <v>0</v>
      </c>
      <c r="F277" s="17">
        <f t="shared" si="8"/>
        <v>0</v>
      </c>
      <c r="G277" s="17">
        <f t="shared" si="8"/>
        <v>201.72</v>
      </c>
      <c r="H277" s="17">
        <f t="shared" si="8"/>
        <v>0</v>
      </c>
      <c r="I277" s="17">
        <f t="shared" si="8"/>
        <v>0</v>
      </c>
      <c r="J277" s="17">
        <f>D277+H277+I277</f>
        <v>31720.129999999997</v>
      </c>
    </row>
    <row r="278" spans="1:10" ht="36.75" customHeight="1">
      <c r="A278" s="19" t="s">
        <v>204</v>
      </c>
      <c r="B278" s="19" t="s">
        <v>69</v>
      </c>
      <c r="C278" s="20" t="s">
        <v>586</v>
      </c>
      <c r="D278" s="21">
        <v>31598.01</v>
      </c>
      <c r="E278" s="21">
        <v>0</v>
      </c>
      <c r="F278" s="21">
        <v>0</v>
      </c>
      <c r="G278" s="21">
        <v>201.72</v>
      </c>
      <c r="H278" s="21">
        <v>0</v>
      </c>
      <c r="I278" s="21">
        <v>0</v>
      </c>
      <c r="J278" s="21">
        <f>D278+H278+I278</f>
        <v>31598.01</v>
      </c>
    </row>
    <row r="279" spans="1:10" ht="16.5" customHeight="1">
      <c r="A279" s="79" t="s">
        <v>401</v>
      </c>
      <c r="B279" s="79"/>
      <c r="C279" s="79"/>
      <c r="D279" s="79"/>
      <c r="E279" s="79"/>
      <c r="F279" s="79"/>
      <c r="G279" s="79"/>
      <c r="H279" s="79"/>
      <c r="I279" s="79"/>
      <c r="J279" s="80"/>
    </row>
    <row r="280" spans="1:10" ht="25.5" customHeight="1">
      <c r="A280" s="86" t="s">
        <v>837</v>
      </c>
      <c r="B280" s="84"/>
      <c r="C280" s="84"/>
      <c r="D280" s="84"/>
      <c r="E280" s="84"/>
      <c r="F280" s="84"/>
      <c r="G280" s="84"/>
      <c r="H280" s="84"/>
      <c r="I280" s="84"/>
      <c r="J280" s="85"/>
    </row>
    <row r="281" spans="1:10" ht="13.5" customHeight="1">
      <c r="A281" s="89" t="s">
        <v>410</v>
      </c>
      <c r="B281" s="92"/>
      <c r="C281" s="92"/>
      <c r="D281" s="92"/>
      <c r="E281" s="92"/>
      <c r="F281" s="92"/>
      <c r="G281" s="92"/>
      <c r="H281" s="92"/>
      <c r="I281" s="92"/>
      <c r="J281" s="93"/>
    </row>
    <row r="282" spans="1:10" ht="15" customHeight="1">
      <c r="A282" s="89" t="s">
        <v>838</v>
      </c>
      <c r="B282" s="90"/>
      <c r="C282" s="90"/>
      <c r="D282" s="90"/>
      <c r="E282" s="90"/>
      <c r="F282" s="90"/>
      <c r="G282" s="90"/>
      <c r="H282" s="90"/>
      <c r="I282" s="90"/>
      <c r="J282" s="91"/>
    </row>
    <row r="283" spans="1:11" ht="14.25" customHeight="1">
      <c r="A283" s="18" t="s">
        <v>205</v>
      </c>
      <c r="B283" s="18" t="s">
        <v>70</v>
      </c>
      <c r="C283" s="20" t="s">
        <v>586</v>
      </c>
      <c r="D283" s="21">
        <v>122.12</v>
      </c>
      <c r="E283" s="21">
        <v>0</v>
      </c>
      <c r="F283" s="21">
        <v>0</v>
      </c>
      <c r="G283" s="21">
        <v>0</v>
      </c>
      <c r="H283" s="21">
        <v>0</v>
      </c>
      <c r="I283" s="21">
        <v>0</v>
      </c>
      <c r="J283" s="21">
        <f>D283+H283+I283</f>
        <v>122.12</v>
      </c>
      <c r="K283" s="11"/>
    </row>
    <row r="284" spans="1:10" ht="15" customHeight="1">
      <c r="A284" s="79" t="s">
        <v>402</v>
      </c>
      <c r="B284" s="79"/>
      <c r="C284" s="79"/>
      <c r="D284" s="79"/>
      <c r="E284" s="79"/>
      <c r="F284" s="79"/>
      <c r="G284" s="79"/>
      <c r="H284" s="79"/>
      <c r="I284" s="79"/>
      <c r="J284" s="80"/>
    </row>
    <row r="285" spans="1:10" ht="15" customHeight="1">
      <c r="A285" s="86" t="s">
        <v>839</v>
      </c>
      <c r="B285" s="84"/>
      <c r="C285" s="84"/>
      <c r="D285" s="84"/>
      <c r="E285" s="84"/>
      <c r="F285" s="84"/>
      <c r="G285" s="84"/>
      <c r="H285" s="84"/>
      <c r="I285" s="84"/>
      <c r="J285" s="85"/>
    </row>
    <row r="286" spans="1:10" ht="12.75" customHeight="1">
      <c r="A286" s="89" t="s">
        <v>411</v>
      </c>
      <c r="B286" s="92"/>
      <c r="C286" s="92"/>
      <c r="D286" s="92"/>
      <c r="E286" s="92"/>
      <c r="F286" s="92"/>
      <c r="G286" s="92"/>
      <c r="H286" s="92"/>
      <c r="I286" s="92"/>
      <c r="J286" s="93"/>
    </row>
    <row r="287" spans="1:10" ht="14.25" customHeight="1">
      <c r="A287" s="89" t="s">
        <v>840</v>
      </c>
      <c r="B287" s="90"/>
      <c r="C287" s="90"/>
      <c r="D287" s="90"/>
      <c r="E287" s="90"/>
      <c r="F287" s="90"/>
      <c r="G287" s="90"/>
      <c r="H287" s="90"/>
      <c r="I287" s="90"/>
      <c r="J287" s="91"/>
    </row>
    <row r="288" spans="1:10" ht="14.25" customHeight="1">
      <c r="A288" s="129" t="s">
        <v>413</v>
      </c>
      <c r="B288" s="130"/>
      <c r="C288" s="130"/>
      <c r="D288" s="130"/>
      <c r="E288" s="130"/>
      <c r="F288" s="130"/>
      <c r="G288" s="130"/>
      <c r="H288" s="130"/>
      <c r="I288" s="130"/>
      <c r="J288" s="131"/>
    </row>
    <row r="289" spans="1:10" ht="25.5" customHeight="1">
      <c r="A289" s="15" t="s">
        <v>49</v>
      </c>
      <c r="B289" s="34" t="s">
        <v>101</v>
      </c>
      <c r="C289" s="16" t="s">
        <v>587</v>
      </c>
      <c r="D289" s="132" t="s">
        <v>116</v>
      </c>
      <c r="E289" s="133"/>
      <c r="F289" s="133"/>
      <c r="G289" s="133"/>
      <c r="H289" s="133"/>
      <c r="I289" s="133"/>
      <c r="J289" s="134"/>
    </row>
    <row r="290" spans="1:10" ht="26.25" customHeight="1">
      <c r="A290" s="18" t="s">
        <v>50</v>
      </c>
      <c r="B290" s="19" t="s">
        <v>102</v>
      </c>
      <c r="C290" s="20" t="s">
        <v>789</v>
      </c>
      <c r="D290" s="110" t="s">
        <v>116</v>
      </c>
      <c r="E290" s="111"/>
      <c r="F290" s="111"/>
      <c r="G290" s="111"/>
      <c r="H290" s="111"/>
      <c r="I290" s="111"/>
      <c r="J290" s="112"/>
    </row>
    <row r="291" spans="1:10" ht="15" customHeight="1">
      <c r="A291" s="79" t="s">
        <v>414</v>
      </c>
      <c r="B291" s="79"/>
      <c r="C291" s="79"/>
      <c r="D291" s="79"/>
      <c r="E291" s="79"/>
      <c r="F291" s="79"/>
      <c r="G291" s="79"/>
      <c r="H291" s="79"/>
      <c r="I291" s="79"/>
      <c r="J291" s="80"/>
    </row>
    <row r="292" spans="1:10" ht="220.5" customHeight="1">
      <c r="A292" s="86" t="s">
        <v>790</v>
      </c>
      <c r="B292" s="84"/>
      <c r="C292" s="84"/>
      <c r="D292" s="84"/>
      <c r="E292" s="84"/>
      <c r="F292" s="84"/>
      <c r="G292" s="84"/>
      <c r="H292" s="84"/>
      <c r="I292" s="84"/>
      <c r="J292" s="85"/>
    </row>
    <row r="293" spans="1:10" ht="25.5" customHeight="1">
      <c r="A293" s="89" t="s">
        <v>307</v>
      </c>
      <c r="B293" s="95"/>
      <c r="C293" s="95"/>
      <c r="D293" s="95"/>
      <c r="E293" s="95"/>
      <c r="F293" s="95"/>
      <c r="G293" s="95"/>
      <c r="H293" s="95"/>
      <c r="I293" s="95"/>
      <c r="J293" s="96"/>
    </row>
    <row r="294" spans="1:10" ht="25.5" customHeight="1">
      <c r="A294" s="109" t="s">
        <v>791</v>
      </c>
      <c r="B294" s="135"/>
      <c r="C294" s="135"/>
      <c r="D294" s="135"/>
      <c r="E294" s="135"/>
      <c r="F294" s="135"/>
      <c r="G294" s="135"/>
      <c r="H294" s="135"/>
      <c r="I294" s="135"/>
      <c r="J294" s="136"/>
    </row>
    <row r="295" spans="1:10" ht="13.5" customHeight="1">
      <c r="A295" s="89" t="s">
        <v>347</v>
      </c>
      <c r="B295" s="92"/>
      <c r="C295" s="92"/>
      <c r="D295" s="92"/>
      <c r="E295" s="92"/>
      <c r="F295" s="92"/>
      <c r="G295" s="92"/>
      <c r="H295" s="92"/>
      <c r="I295" s="92"/>
      <c r="J295" s="93"/>
    </row>
    <row r="296" spans="1:10" ht="29.25" customHeight="1">
      <c r="A296" s="109" t="s">
        <v>668</v>
      </c>
      <c r="B296" s="90"/>
      <c r="C296" s="90"/>
      <c r="D296" s="90"/>
      <c r="E296" s="90"/>
      <c r="F296" s="90"/>
      <c r="G296" s="90"/>
      <c r="H296" s="90"/>
      <c r="I296" s="90"/>
      <c r="J296" s="91"/>
    </row>
    <row r="297" spans="1:10" ht="102" customHeight="1">
      <c r="A297" s="18" t="s">
        <v>51</v>
      </c>
      <c r="B297" s="19" t="s">
        <v>105</v>
      </c>
      <c r="C297" s="20" t="s">
        <v>792</v>
      </c>
      <c r="D297" s="110" t="s">
        <v>116</v>
      </c>
      <c r="E297" s="111"/>
      <c r="F297" s="111"/>
      <c r="G297" s="111"/>
      <c r="H297" s="111"/>
      <c r="I297" s="111"/>
      <c r="J297" s="112"/>
    </row>
    <row r="298" spans="1:10" ht="13.5" customHeight="1">
      <c r="A298" s="89" t="s">
        <v>415</v>
      </c>
      <c r="B298" s="92"/>
      <c r="C298" s="92"/>
      <c r="D298" s="92"/>
      <c r="E298" s="92"/>
      <c r="F298" s="92"/>
      <c r="G298" s="92"/>
      <c r="H298" s="92"/>
      <c r="I298" s="92"/>
      <c r="J298" s="93"/>
    </row>
    <row r="299" spans="1:10" ht="26.25" customHeight="1">
      <c r="A299" s="89" t="s">
        <v>585</v>
      </c>
      <c r="B299" s="90"/>
      <c r="C299" s="90"/>
      <c r="D299" s="90"/>
      <c r="E299" s="90"/>
      <c r="F299" s="90"/>
      <c r="G299" s="90"/>
      <c r="H299" s="90"/>
      <c r="I299" s="90"/>
      <c r="J299" s="91"/>
    </row>
    <row r="300" spans="1:10" ht="14.25" customHeight="1">
      <c r="A300" s="89" t="s">
        <v>416</v>
      </c>
      <c r="B300" s="92"/>
      <c r="C300" s="92"/>
      <c r="D300" s="92"/>
      <c r="E300" s="92"/>
      <c r="F300" s="92"/>
      <c r="G300" s="92"/>
      <c r="H300" s="92"/>
      <c r="I300" s="92"/>
      <c r="J300" s="93"/>
    </row>
    <row r="301" spans="1:10" ht="122.25" customHeight="1">
      <c r="A301" s="89" t="s">
        <v>793</v>
      </c>
      <c r="B301" s="90"/>
      <c r="C301" s="90"/>
      <c r="D301" s="90"/>
      <c r="E301" s="90"/>
      <c r="F301" s="90"/>
      <c r="G301" s="90"/>
      <c r="H301" s="90"/>
      <c r="I301" s="90"/>
      <c r="J301" s="91"/>
    </row>
    <row r="302" spans="1:10" ht="13.5" customHeight="1">
      <c r="A302" s="89" t="s">
        <v>417</v>
      </c>
      <c r="B302" s="92"/>
      <c r="C302" s="92"/>
      <c r="D302" s="92"/>
      <c r="E302" s="92"/>
      <c r="F302" s="92"/>
      <c r="G302" s="92"/>
      <c r="H302" s="92"/>
      <c r="I302" s="92"/>
      <c r="J302" s="93"/>
    </row>
    <row r="303" spans="1:10" ht="37.5" customHeight="1">
      <c r="A303" s="109" t="s">
        <v>794</v>
      </c>
      <c r="B303" s="90"/>
      <c r="C303" s="90"/>
      <c r="D303" s="90"/>
      <c r="E303" s="90"/>
      <c r="F303" s="90"/>
      <c r="G303" s="90"/>
      <c r="H303" s="90"/>
      <c r="I303" s="90"/>
      <c r="J303" s="91"/>
    </row>
    <row r="304" spans="1:10" ht="13.5" customHeight="1">
      <c r="A304" s="89" t="s">
        <v>589</v>
      </c>
      <c r="B304" s="92"/>
      <c r="C304" s="92"/>
      <c r="D304" s="92"/>
      <c r="E304" s="92"/>
      <c r="F304" s="92"/>
      <c r="G304" s="92"/>
      <c r="H304" s="92"/>
      <c r="I304" s="92"/>
      <c r="J304" s="93"/>
    </row>
    <row r="305" spans="1:10" ht="37.5" customHeight="1">
      <c r="A305" s="109" t="s">
        <v>795</v>
      </c>
      <c r="B305" s="90"/>
      <c r="C305" s="90"/>
      <c r="D305" s="90"/>
      <c r="E305" s="90"/>
      <c r="F305" s="90"/>
      <c r="G305" s="90"/>
      <c r="H305" s="90"/>
      <c r="I305" s="90"/>
      <c r="J305" s="91"/>
    </row>
    <row r="306" spans="1:10" ht="36.75" customHeight="1">
      <c r="A306" s="60" t="s">
        <v>52</v>
      </c>
      <c r="B306" s="19" t="s">
        <v>117</v>
      </c>
      <c r="C306" s="20" t="s">
        <v>796</v>
      </c>
      <c r="D306" s="110" t="s">
        <v>116</v>
      </c>
      <c r="E306" s="111"/>
      <c r="F306" s="111"/>
      <c r="G306" s="111"/>
      <c r="H306" s="111"/>
      <c r="I306" s="111"/>
      <c r="J306" s="112"/>
    </row>
    <row r="307" spans="1:10" ht="14.25" customHeight="1">
      <c r="A307" s="79" t="s">
        <v>420</v>
      </c>
      <c r="B307" s="79"/>
      <c r="C307" s="79"/>
      <c r="D307" s="79"/>
      <c r="E307" s="79"/>
      <c r="F307" s="79"/>
      <c r="G307" s="79"/>
      <c r="H307" s="79"/>
      <c r="I307" s="79"/>
      <c r="J307" s="80"/>
    </row>
    <row r="308" spans="1:10" ht="63" customHeight="1">
      <c r="A308" s="86" t="s">
        <v>797</v>
      </c>
      <c r="B308" s="84"/>
      <c r="C308" s="84"/>
      <c r="D308" s="84"/>
      <c r="E308" s="84"/>
      <c r="F308" s="84"/>
      <c r="G308" s="84"/>
      <c r="H308" s="84"/>
      <c r="I308" s="84"/>
      <c r="J308" s="85"/>
    </row>
    <row r="309" spans="1:10" ht="14.25" customHeight="1">
      <c r="A309" s="89" t="s">
        <v>308</v>
      </c>
      <c r="B309" s="95"/>
      <c r="C309" s="95"/>
      <c r="D309" s="95"/>
      <c r="E309" s="95"/>
      <c r="F309" s="95"/>
      <c r="G309" s="95"/>
      <c r="H309" s="95"/>
      <c r="I309" s="95"/>
      <c r="J309" s="96"/>
    </row>
    <row r="310" spans="1:10" ht="25.5" customHeight="1">
      <c r="A310" s="89" t="s">
        <v>590</v>
      </c>
      <c r="B310" s="135"/>
      <c r="C310" s="135"/>
      <c r="D310" s="135"/>
      <c r="E310" s="135"/>
      <c r="F310" s="135"/>
      <c r="G310" s="135"/>
      <c r="H310" s="135"/>
      <c r="I310" s="135"/>
      <c r="J310" s="136"/>
    </row>
    <row r="311" spans="1:10" ht="13.5" customHeight="1">
      <c r="A311" s="89" t="s">
        <v>418</v>
      </c>
      <c r="B311" s="92"/>
      <c r="C311" s="92"/>
      <c r="D311" s="92"/>
      <c r="E311" s="92"/>
      <c r="F311" s="92"/>
      <c r="G311" s="92"/>
      <c r="H311" s="92"/>
      <c r="I311" s="92"/>
      <c r="J311" s="93"/>
    </row>
    <row r="312" spans="1:10" ht="15" customHeight="1">
      <c r="A312" s="89" t="s">
        <v>591</v>
      </c>
      <c r="B312" s="90"/>
      <c r="C312" s="90"/>
      <c r="D312" s="90"/>
      <c r="E312" s="90"/>
      <c r="F312" s="90"/>
      <c r="G312" s="90"/>
      <c r="H312" s="90"/>
      <c r="I312" s="90"/>
      <c r="J312" s="91"/>
    </row>
    <row r="313" spans="1:10" ht="12.75" customHeight="1">
      <c r="A313" s="89" t="s">
        <v>419</v>
      </c>
      <c r="B313" s="92"/>
      <c r="C313" s="92"/>
      <c r="D313" s="92"/>
      <c r="E313" s="92"/>
      <c r="F313" s="92"/>
      <c r="G313" s="92"/>
      <c r="H313" s="92"/>
      <c r="I313" s="92"/>
      <c r="J313" s="93"/>
    </row>
    <row r="314" spans="1:10" ht="99" customHeight="1">
      <c r="A314" s="89" t="s">
        <v>798</v>
      </c>
      <c r="B314" s="90"/>
      <c r="C314" s="90"/>
      <c r="D314" s="90"/>
      <c r="E314" s="90"/>
      <c r="F314" s="90"/>
      <c r="G314" s="90"/>
      <c r="H314" s="90"/>
      <c r="I314" s="90"/>
      <c r="J314" s="91"/>
    </row>
    <row r="315" spans="1:10" ht="37.5" customHeight="1">
      <c r="A315" s="18" t="s">
        <v>55</v>
      </c>
      <c r="B315" s="19" t="s">
        <v>348</v>
      </c>
      <c r="C315" s="20" t="s">
        <v>669</v>
      </c>
      <c r="D315" s="110" t="s">
        <v>116</v>
      </c>
      <c r="E315" s="111"/>
      <c r="F315" s="111"/>
      <c r="G315" s="111"/>
      <c r="H315" s="111"/>
      <c r="I315" s="111"/>
      <c r="J315" s="112"/>
    </row>
    <row r="316" spans="1:10" ht="13.5" customHeight="1">
      <c r="A316" s="79" t="s">
        <v>421</v>
      </c>
      <c r="B316" s="79"/>
      <c r="C316" s="79"/>
      <c r="D316" s="79"/>
      <c r="E316" s="79"/>
      <c r="F316" s="79"/>
      <c r="G316" s="79"/>
      <c r="H316" s="79"/>
      <c r="I316" s="79"/>
      <c r="J316" s="80"/>
    </row>
    <row r="317" spans="1:10" ht="36" customHeight="1">
      <c r="A317" s="86" t="s">
        <v>670</v>
      </c>
      <c r="B317" s="84"/>
      <c r="C317" s="84"/>
      <c r="D317" s="84"/>
      <c r="E317" s="84"/>
      <c r="F317" s="84"/>
      <c r="G317" s="84"/>
      <c r="H317" s="84"/>
      <c r="I317" s="84"/>
      <c r="J317" s="85"/>
    </row>
    <row r="318" spans="1:10" ht="12" customHeight="1">
      <c r="A318" s="89" t="s">
        <v>309</v>
      </c>
      <c r="B318" s="92"/>
      <c r="C318" s="92"/>
      <c r="D318" s="92"/>
      <c r="E318" s="92"/>
      <c r="F318" s="92"/>
      <c r="G318" s="92"/>
      <c r="H318" s="92"/>
      <c r="I318" s="92"/>
      <c r="J318" s="93"/>
    </row>
    <row r="319" spans="1:10" ht="25.5" customHeight="1">
      <c r="A319" s="89" t="s">
        <v>799</v>
      </c>
      <c r="B319" s="135"/>
      <c r="C319" s="135"/>
      <c r="D319" s="135"/>
      <c r="E319" s="135"/>
      <c r="F319" s="135"/>
      <c r="G319" s="135"/>
      <c r="H319" s="135"/>
      <c r="I319" s="135"/>
      <c r="J319" s="136"/>
    </row>
    <row r="320" spans="1:10" ht="26.25" customHeight="1">
      <c r="A320" s="18" t="s">
        <v>206</v>
      </c>
      <c r="B320" s="19" t="s">
        <v>422</v>
      </c>
      <c r="C320" s="20" t="s">
        <v>800</v>
      </c>
      <c r="D320" s="110" t="s">
        <v>116</v>
      </c>
      <c r="E320" s="111"/>
      <c r="F320" s="111"/>
      <c r="G320" s="111"/>
      <c r="H320" s="111"/>
      <c r="I320" s="111"/>
      <c r="J320" s="112"/>
    </row>
    <row r="321" spans="1:10" ht="13.5" customHeight="1">
      <c r="A321" s="79" t="s">
        <v>423</v>
      </c>
      <c r="B321" s="79"/>
      <c r="C321" s="79"/>
      <c r="D321" s="79"/>
      <c r="E321" s="79"/>
      <c r="F321" s="79"/>
      <c r="G321" s="79"/>
      <c r="H321" s="79"/>
      <c r="I321" s="79"/>
      <c r="J321" s="80"/>
    </row>
    <row r="322" spans="1:10" ht="26.25" customHeight="1">
      <c r="A322" s="86" t="s">
        <v>592</v>
      </c>
      <c r="B322" s="84"/>
      <c r="C322" s="84"/>
      <c r="D322" s="84"/>
      <c r="E322" s="84"/>
      <c r="F322" s="84"/>
      <c r="G322" s="84"/>
      <c r="H322" s="84"/>
      <c r="I322" s="84"/>
      <c r="J322" s="85"/>
    </row>
    <row r="323" spans="1:10" ht="12.75" customHeight="1">
      <c r="A323" s="89" t="s">
        <v>424</v>
      </c>
      <c r="B323" s="92"/>
      <c r="C323" s="92"/>
      <c r="D323" s="92"/>
      <c r="E323" s="92"/>
      <c r="F323" s="92"/>
      <c r="G323" s="92"/>
      <c r="H323" s="92"/>
      <c r="I323" s="92"/>
      <c r="J323" s="93"/>
    </row>
    <row r="324" spans="1:15" ht="170.25" customHeight="1">
      <c r="A324" s="89" t="s">
        <v>801</v>
      </c>
      <c r="B324" s="135"/>
      <c r="C324" s="135"/>
      <c r="D324" s="135"/>
      <c r="E324" s="135"/>
      <c r="F324" s="135"/>
      <c r="G324" s="135"/>
      <c r="H324" s="135"/>
      <c r="I324" s="135"/>
      <c r="J324" s="136"/>
      <c r="O324" s="11"/>
    </row>
    <row r="325" spans="1:10" ht="27" customHeight="1">
      <c r="A325" s="66" t="s">
        <v>207</v>
      </c>
      <c r="B325" s="19" t="s">
        <v>118</v>
      </c>
      <c r="C325" s="20" t="s">
        <v>593</v>
      </c>
      <c r="D325" s="110" t="s">
        <v>116</v>
      </c>
      <c r="E325" s="111"/>
      <c r="F325" s="111"/>
      <c r="G325" s="111"/>
      <c r="H325" s="111"/>
      <c r="I325" s="111"/>
      <c r="J325" s="112"/>
    </row>
    <row r="326" spans="1:10" ht="17.25" customHeight="1">
      <c r="A326" s="79" t="s">
        <v>425</v>
      </c>
      <c r="B326" s="79"/>
      <c r="C326" s="79"/>
      <c r="D326" s="79"/>
      <c r="E326" s="79"/>
      <c r="F326" s="79"/>
      <c r="G326" s="79"/>
      <c r="H326" s="79"/>
      <c r="I326" s="79"/>
      <c r="J326" s="80"/>
    </row>
    <row r="327" spans="1:10" ht="15" customHeight="1">
      <c r="A327" s="86" t="s">
        <v>594</v>
      </c>
      <c r="B327" s="84"/>
      <c r="C327" s="84"/>
      <c r="D327" s="84"/>
      <c r="E327" s="84"/>
      <c r="F327" s="84"/>
      <c r="G327" s="84"/>
      <c r="H327" s="84"/>
      <c r="I327" s="84"/>
      <c r="J327" s="85"/>
    </row>
    <row r="328" spans="1:10" ht="13.5" customHeight="1">
      <c r="A328" s="89" t="s">
        <v>426</v>
      </c>
      <c r="B328" s="95"/>
      <c r="C328" s="95"/>
      <c r="D328" s="95"/>
      <c r="E328" s="95"/>
      <c r="F328" s="95"/>
      <c r="G328" s="95"/>
      <c r="H328" s="95"/>
      <c r="I328" s="95"/>
      <c r="J328" s="96"/>
    </row>
    <row r="329" spans="1:10" ht="47.25" customHeight="1">
      <c r="A329" s="89" t="s">
        <v>595</v>
      </c>
      <c r="B329" s="135"/>
      <c r="C329" s="135"/>
      <c r="D329" s="135"/>
      <c r="E329" s="135"/>
      <c r="F329" s="135"/>
      <c r="G329" s="135"/>
      <c r="H329" s="135"/>
      <c r="I329" s="135"/>
      <c r="J329" s="136"/>
    </row>
    <row r="330" spans="1:10" ht="39" customHeight="1">
      <c r="A330" s="18" t="s">
        <v>208</v>
      </c>
      <c r="B330" s="19" t="s">
        <v>115</v>
      </c>
      <c r="C330" s="20" t="s">
        <v>802</v>
      </c>
      <c r="D330" s="110" t="s">
        <v>116</v>
      </c>
      <c r="E330" s="111"/>
      <c r="F330" s="111"/>
      <c r="G330" s="111"/>
      <c r="H330" s="111"/>
      <c r="I330" s="111"/>
      <c r="J330" s="112"/>
    </row>
    <row r="331" spans="1:10" ht="15" customHeight="1">
      <c r="A331" s="79" t="s">
        <v>427</v>
      </c>
      <c r="B331" s="79"/>
      <c r="C331" s="79"/>
      <c r="D331" s="79"/>
      <c r="E331" s="79"/>
      <c r="F331" s="79"/>
      <c r="G331" s="79"/>
      <c r="H331" s="79"/>
      <c r="I331" s="79"/>
      <c r="J331" s="80"/>
    </row>
    <row r="332" spans="1:10" ht="51" customHeight="1">
      <c r="A332" s="86" t="s">
        <v>596</v>
      </c>
      <c r="B332" s="84"/>
      <c r="C332" s="84"/>
      <c r="D332" s="84"/>
      <c r="E332" s="84"/>
      <c r="F332" s="84"/>
      <c r="G332" s="84"/>
      <c r="H332" s="84"/>
      <c r="I332" s="84"/>
      <c r="J332" s="85"/>
    </row>
    <row r="333" spans="1:10" ht="24.75" customHeight="1">
      <c r="A333" s="89" t="s">
        <v>428</v>
      </c>
      <c r="B333" s="187"/>
      <c r="C333" s="187"/>
      <c r="D333" s="187"/>
      <c r="E333" s="187"/>
      <c r="F333" s="187"/>
      <c r="G333" s="187"/>
      <c r="H333" s="187"/>
      <c r="I333" s="187"/>
      <c r="J333" s="188"/>
    </row>
    <row r="334" spans="1:10" ht="25.5" customHeight="1">
      <c r="A334" s="109" t="s">
        <v>803</v>
      </c>
      <c r="B334" s="215"/>
      <c r="C334" s="215"/>
      <c r="D334" s="215"/>
      <c r="E334" s="215"/>
      <c r="F334" s="215"/>
      <c r="G334" s="215"/>
      <c r="H334" s="215"/>
      <c r="I334" s="215"/>
      <c r="J334" s="216"/>
    </row>
    <row r="335" spans="1:10" ht="12.75" customHeight="1">
      <c r="A335" s="89" t="s">
        <v>429</v>
      </c>
      <c r="B335" s="92"/>
      <c r="C335" s="92"/>
      <c r="D335" s="92"/>
      <c r="E335" s="92"/>
      <c r="F335" s="92"/>
      <c r="G335" s="92"/>
      <c r="H335" s="92"/>
      <c r="I335" s="92"/>
      <c r="J335" s="93"/>
    </row>
    <row r="336" spans="1:10" ht="13.5" customHeight="1">
      <c r="A336" s="109" t="s">
        <v>591</v>
      </c>
      <c r="B336" s="90"/>
      <c r="C336" s="90"/>
      <c r="D336" s="90"/>
      <c r="E336" s="90"/>
      <c r="F336" s="90"/>
      <c r="G336" s="90"/>
      <c r="H336" s="90"/>
      <c r="I336" s="90"/>
      <c r="J336" s="91"/>
    </row>
    <row r="337" spans="1:10" ht="52.5" customHeight="1">
      <c r="A337" s="18" t="s">
        <v>209</v>
      </c>
      <c r="B337" s="19" t="s">
        <v>114</v>
      </c>
      <c r="C337" s="20" t="s">
        <v>804</v>
      </c>
      <c r="D337" s="110" t="s">
        <v>116</v>
      </c>
      <c r="E337" s="111"/>
      <c r="F337" s="111"/>
      <c r="G337" s="111"/>
      <c r="H337" s="111"/>
      <c r="I337" s="111"/>
      <c r="J337" s="112"/>
    </row>
    <row r="338" spans="1:10" ht="15" customHeight="1">
      <c r="A338" s="79" t="s">
        <v>430</v>
      </c>
      <c r="B338" s="79"/>
      <c r="C338" s="79"/>
      <c r="D338" s="79"/>
      <c r="E338" s="79"/>
      <c r="F338" s="79"/>
      <c r="G338" s="79"/>
      <c r="H338" s="79"/>
      <c r="I338" s="79"/>
      <c r="J338" s="80"/>
    </row>
    <row r="339" spans="1:10" ht="60.75" customHeight="1">
      <c r="A339" s="86" t="s">
        <v>597</v>
      </c>
      <c r="B339" s="84"/>
      <c r="C339" s="84"/>
      <c r="D339" s="84"/>
      <c r="E339" s="84"/>
      <c r="F339" s="84"/>
      <c r="G339" s="84"/>
      <c r="H339" s="84"/>
      <c r="I339" s="84"/>
      <c r="J339" s="85"/>
    </row>
    <row r="340" spans="1:10" ht="15.75" customHeight="1">
      <c r="A340" s="89" t="s">
        <v>310</v>
      </c>
      <c r="B340" s="92"/>
      <c r="C340" s="92"/>
      <c r="D340" s="92"/>
      <c r="E340" s="92"/>
      <c r="F340" s="92"/>
      <c r="G340" s="92"/>
      <c r="H340" s="92"/>
      <c r="I340" s="92"/>
      <c r="J340" s="93"/>
    </row>
    <row r="341" spans="1:10" ht="51" customHeight="1">
      <c r="A341" s="109" t="s">
        <v>598</v>
      </c>
      <c r="B341" s="90"/>
      <c r="C341" s="90"/>
      <c r="D341" s="90"/>
      <c r="E341" s="90"/>
      <c r="F341" s="90"/>
      <c r="G341" s="90"/>
      <c r="H341" s="90"/>
      <c r="I341" s="90"/>
      <c r="J341" s="91"/>
    </row>
    <row r="342" spans="1:10" ht="36" customHeight="1">
      <c r="A342" s="19" t="s">
        <v>210</v>
      </c>
      <c r="B342" s="19" t="s">
        <v>119</v>
      </c>
      <c r="C342" s="20" t="s">
        <v>800</v>
      </c>
      <c r="D342" s="110" t="s">
        <v>116</v>
      </c>
      <c r="E342" s="111"/>
      <c r="F342" s="111"/>
      <c r="G342" s="111"/>
      <c r="H342" s="111"/>
      <c r="I342" s="111"/>
      <c r="J342" s="112"/>
    </row>
    <row r="343" spans="1:10" ht="14.25" customHeight="1">
      <c r="A343" s="79" t="s">
        <v>431</v>
      </c>
      <c r="B343" s="79"/>
      <c r="C343" s="79"/>
      <c r="D343" s="79"/>
      <c r="E343" s="79"/>
      <c r="F343" s="79"/>
      <c r="G343" s="79"/>
      <c r="H343" s="79"/>
      <c r="I343" s="79"/>
      <c r="J343" s="80"/>
    </row>
    <row r="344" spans="1:10" ht="37.5" customHeight="1">
      <c r="A344" s="86" t="s">
        <v>599</v>
      </c>
      <c r="B344" s="84"/>
      <c r="C344" s="84"/>
      <c r="D344" s="84"/>
      <c r="E344" s="84"/>
      <c r="F344" s="84"/>
      <c r="G344" s="84"/>
      <c r="H344" s="84"/>
      <c r="I344" s="84"/>
      <c r="J344" s="85"/>
    </row>
    <row r="345" spans="1:10" ht="24" customHeight="1">
      <c r="A345" s="89" t="s">
        <v>432</v>
      </c>
      <c r="B345" s="95"/>
      <c r="C345" s="95"/>
      <c r="D345" s="95"/>
      <c r="E345" s="95"/>
      <c r="F345" s="95"/>
      <c r="G345" s="95"/>
      <c r="H345" s="95"/>
      <c r="I345" s="95"/>
      <c r="J345" s="96"/>
    </row>
    <row r="346" spans="1:10" ht="39" customHeight="1">
      <c r="A346" s="89" t="s">
        <v>805</v>
      </c>
      <c r="B346" s="135"/>
      <c r="C346" s="135"/>
      <c r="D346" s="135"/>
      <c r="E346" s="135"/>
      <c r="F346" s="135"/>
      <c r="G346" s="135"/>
      <c r="H346" s="135"/>
      <c r="I346" s="135"/>
      <c r="J346" s="136"/>
    </row>
    <row r="347" spans="1:10" ht="12" customHeight="1">
      <c r="A347" s="89" t="s">
        <v>433</v>
      </c>
      <c r="B347" s="196"/>
      <c r="C347" s="196"/>
      <c r="D347" s="196"/>
      <c r="E347" s="196"/>
      <c r="F347" s="196"/>
      <c r="G347" s="196"/>
      <c r="H347" s="196"/>
      <c r="I347" s="196"/>
      <c r="J347" s="197"/>
    </row>
    <row r="348" spans="1:10" ht="38.25" customHeight="1">
      <c r="A348" s="109" t="s">
        <v>806</v>
      </c>
      <c r="B348" s="176"/>
      <c r="C348" s="176"/>
      <c r="D348" s="176"/>
      <c r="E348" s="176"/>
      <c r="F348" s="176"/>
      <c r="G348" s="176"/>
      <c r="H348" s="176"/>
      <c r="I348" s="176"/>
      <c r="J348" s="177"/>
    </row>
    <row r="349" spans="1:11" ht="24.75" customHeight="1">
      <c r="A349" s="15" t="s">
        <v>56</v>
      </c>
      <c r="B349" s="34" t="s">
        <v>113</v>
      </c>
      <c r="C349" s="16" t="s">
        <v>586</v>
      </c>
      <c r="D349" s="17">
        <f>D375</f>
        <v>21493.13</v>
      </c>
      <c r="E349" s="17">
        <f>E375</f>
        <v>0</v>
      </c>
      <c r="F349" s="17">
        <f>F350+F365+F370+F375+F380</f>
        <v>0</v>
      </c>
      <c r="G349" s="17">
        <f>G350+G365+G370+G375+G380</f>
        <v>0</v>
      </c>
      <c r="H349" s="17">
        <f>H350+H365+H370+H375+H380</f>
        <v>0</v>
      </c>
      <c r="I349" s="17">
        <f>I350+I365+I370+I375+I380</f>
        <v>0</v>
      </c>
      <c r="J349" s="17">
        <f>D349+H349</f>
        <v>21493.13</v>
      </c>
      <c r="K349" s="3"/>
    </row>
    <row r="350" spans="1:10" ht="26.25" customHeight="1">
      <c r="A350" s="18" t="s">
        <v>58</v>
      </c>
      <c r="B350" s="19" t="s">
        <v>112</v>
      </c>
      <c r="C350" s="20" t="s">
        <v>800</v>
      </c>
      <c r="D350" s="110" t="s">
        <v>116</v>
      </c>
      <c r="E350" s="111"/>
      <c r="F350" s="111"/>
      <c r="G350" s="111"/>
      <c r="H350" s="111"/>
      <c r="I350" s="111"/>
      <c r="J350" s="112"/>
    </row>
    <row r="351" spans="1:10" ht="13.5" customHeight="1">
      <c r="A351" s="79" t="s">
        <v>434</v>
      </c>
      <c r="B351" s="79"/>
      <c r="C351" s="79"/>
      <c r="D351" s="79"/>
      <c r="E351" s="79"/>
      <c r="F351" s="79"/>
      <c r="G351" s="79"/>
      <c r="H351" s="79"/>
      <c r="I351" s="79"/>
      <c r="J351" s="80"/>
    </row>
    <row r="352" spans="1:10" ht="23.25" customHeight="1">
      <c r="A352" s="86" t="s">
        <v>600</v>
      </c>
      <c r="B352" s="84"/>
      <c r="C352" s="84"/>
      <c r="D352" s="84"/>
      <c r="E352" s="84"/>
      <c r="F352" s="84"/>
      <c r="G352" s="84"/>
      <c r="H352" s="84"/>
      <c r="I352" s="84"/>
      <c r="J352" s="85"/>
    </row>
    <row r="353" spans="1:10" ht="12.75" customHeight="1">
      <c r="A353" s="89" t="s">
        <v>311</v>
      </c>
      <c r="B353" s="141"/>
      <c r="C353" s="141"/>
      <c r="D353" s="141"/>
      <c r="E353" s="141"/>
      <c r="F353" s="141"/>
      <c r="G353" s="141"/>
      <c r="H353" s="141"/>
      <c r="I353" s="141"/>
      <c r="J353" s="142"/>
    </row>
    <row r="354" spans="1:10" ht="14.25" customHeight="1">
      <c r="A354" s="89" t="s">
        <v>807</v>
      </c>
      <c r="B354" s="90"/>
      <c r="C354" s="90"/>
      <c r="D354" s="90"/>
      <c r="E354" s="90"/>
      <c r="F354" s="90"/>
      <c r="G354" s="90"/>
      <c r="H354" s="90"/>
      <c r="I354" s="90"/>
      <c r="J354" s="91"/>
    </row>
    <row r="355" spans="1:10" ht="14.25" customHeight="1">
      <c r="A355" s="89" t="s">
        <v>435</v>
      </c>
      <c r="B355" s="141"/>
      <c r="C355" s="141"/>
      <c r="D355" s="141"/>
      <c r="E355" s="141"/>
      <c r="F355" s="141"/>
      <c r="G355" s="141"/>
      <c r="H355" s="141"/>
      <c r="I355" s="141"/>
      <c r="J355" s="142"/>
    </row>
    <row r="356" spans="1:10" ht="27.75" customHeight="1">
      <c r="A356" s="89" t="s">
        <v>808</v>
      </c>
      <c r="B356" s="90"/>
      <c r="C356" s="90"/>
      <c r="D356" s="90"/>
      <c r="E356" s="90"/>
      <c r="F356" s="90"/>
      <c r="G356" s="90"/>
      <c r="H356" s="90"/>
      <c r="I356" s="90"/>
      <c r="J356" s="91"/>
    </row>
    <row r="357" spans="1:10" ht="13.5" customHeight="1">
      <c r="A357" s="89" t="s">
        <v>436</v>
      </c>
      <c r="B357" s="141"/>
      <c r="C357" s="141"/>
      <c r="D357" s="141"/>
      <c r="E357" s="141"/>
      <c r="F357" s="141"/>
      <c r="G357" s="141"/>
      <c r="H357" s="141"/>
      <c r="I357" s="141"/>
      <c r="J357" s="142"/>
    </row>
    <row r="358" spans="1:10" ht="38.25" customHeight="1">
      <c r="A358" s="89" t="s">
        <v>809</v>
      </c>
      <c r="B358" s="90"/>
      <c r="C358" s="90"/>
      <c r="D358" s="90"/>
      <c r="E358" s="90"/>
      <c r="F358" s="90"/>
      <c r="G358" s="90"/>
      <c r="H358" s="90"/>
      <c r="I358" s="90"/>
      <c r="J358" s="91"/>
    </row>
    <row r="359" spans="1:10" ht="36.75" customHeight="1">
      <c r="A359" s="19" t="s">
        <v>211</v>
      </c>
      <c r="B359" s="19" t="s">
        <v>437</v>
      </c>
      <c r="C359" s="20" t="s">
        <v>587</v>
      </c>
      <c r="D359" s="110" t="s">
        <v>116</v>
      </c>
      <c r="E359" s="111"/>
      <c r="F359" s="111"/>
      <c r="G359" s="111"/>
      <c r="H359" s="111"/>
      <c r="I359" s="111"/>
      <c r="J359" s="112"/>
    </row>
    <row r="360" spans="1:10" ht="38.25" customHeight="1">
      <c r="A360" s="89" t="s">
        <v>438</v>
      </c>
      <c r="B360" s="119"/>
      <c r="C360" s="119"/>
      <c r="D360" s="119"/>
      <c r="E360" s="119"/>
      <c r="F360" s="119"/>
      <c r="G360" s="119"/>
      <c r="H360" s="119"/>
      <c r="I360" s="119"/>
      <c r="J360" s="120"/>
    </row>
    <row r="361" spans="1:10" ht="12.75" customHeight="1">
      <c r="A361" s="89" t="s">
        <v>591</v>
      </c>
      <c r="B361" s="135"/>
      <c r="C361" s="135"/>
      <c r="D361" s="135"/>
      <c r="E361" s="135"/>
      <c r="F361" s="135"/>
      <c r="G361" s="135"/>
      <c r="H361" s="135"/>
      <c r="I361" s="135"/>
      <c r="J361" s="136"/>
    </row>
    <row r="362" spans="1:10" ht="24.75" customHeight="1">
      <c r="A362" s="19" t="s">
        <v>212</v>
      </c>
      <c r="B362" s="19" t="s">
        <v>149</v>
      </c>
      <c r="C362" s="20" t="s">
        <v>800</v>
      </c>
      <c r="D362" s="110" t="s">
        <v>116</v>
      </c>
      <c r="E362" s="111"/>
      <c r="F362" s="111"/>
      <c r="G362" s="111"/>
      <c r="H362" s="111"/>
      <c r="I362" s="111"/>
      <c r="J362" s="112"/>
    </row>
    <row r="363" spans="1:10" ht="15" customHeight="1">
      <c r="A363" s="89" t="s">
        <v>439</v>
      </c>
      <c r="B363" s="119"/>
      <c r="C363" s="119"/>
      <c r="D363" s="119"/>
      <c r="E363" s="119"/>
      <c r="F363" s="119"/>
      <c r="G363" s="119"/>
      <c r="H363" s="119"/>
      <c r="I363" s="119"/>
      <c r="J363" s="120"/>
    </row>
    <row r="364" spans="1:10" ht="51.75" customHeight="1">
      <c r="A364" s="109" t="s">
        <v>810</v>
      </c>
      <c r="B364" s="135"/>
      <c r="C364" s="135"/>
      <c r="D364" s="135"/>
      <c r="E364" s="135"/>
      <c r="F364" s="135"/>
      <c r="G364" s="135"/>
      <c r="H364" s="135"/>
      <c r="I364" s="135"/>
      <c r="J364" s="136"/>
    </row>
    <row r="365" spans="1:10" ht="25.5" customHeight="1">
      <c r="A365" s="18" t="s">
        <v>213</v>
      </c>
      <c r="B365" s="19" t="s">
        <v>111</v>
      </c>
      <c r="C365" s="20" t="s">
        <v>601</v>
      </c>
      <c r="D365" s="110" t="s">
        <v>116</v>
      </c>
      <c r="E365" s="111"/>
      <c r="F365" s="111"/>
      <c r="G365" s="111"/>
      <c r="H365" s="111"/>
      <c r="I365" s="111"/>
      <c r="J365" s="112"/>
    </row>
    <row r="366" spans="1:10" ht="14.25" customHeight="1">
      <c r="A366" s="79" t="s">
        <v>440</v>
      </c>
      <c r="B366" s="79"/>
      <c r="C366" s="79"/>
      <c r="D366" s="79"/>
      <c r="E366" s="79"/>
      <c r="F366" s="79"/>
      <c r="G366" s="79"/>
      <c r="H366" s="79"/>
      <c r="I366" s="79"/>
      <c r="J366" s="80"/>
    </row>
    <row r="367" spans="1:10" ht="36" customHeight="1">
      <c r="A367" s="86" t="s">
        <v>602</v>
      </c>
      <c r="B367" s="84"/>
      <c r="C367" s="84"/>
      <c r="D367" s="84"/>
      <c r="E367" s="84"/>
      <c r="F367" s="84"/>
      <c r="G367" s="84"/>
      <c r="H367" s="84"/>
      <c r="I367" s="84"/>
      <c r="J367" s="85"/>
    </row>
    <row r="368" spans="1:10" ht="12.75" customHeight="1">
      <c r="A368" s="89" t="s">
        <v>441</v>
      </c>
      <c r="B368" s="141"/>
      <c r="C368" s="141"/>
      <c r="D368" s="141"/>
      <c r="E368" s="141"/>
      <c r="F368" s="141"/>
      <c r="G368" s="141"/>
      <c r="H368" s="141"/>
      <c r="I368" s="141"/>
      <c r="J368" s="142"/>
    </row>
    <row r="369" spans="1:10" ht="14.25" customHeight="1">
      <c r="A369" s="89" t="s">
        <v>603</v>
      </c>
      <c r="B369" s="90"/>
      <c r="C369" s="90"/>
      <c r="D369" s="90"/>
      <c r="E369" s="90"/>
      <c r="F369" s="90"/>
      <c r="G369" s="90"/>
      <c r="H369" s="90"/>
      <c r="I369" s="90"/>
      <c r="J369" s="91"/>
    </row>
    <row r="370" spans="1:10" ht="49.5" customHeight="1">
      <c r="A370" s="18" t="s">
        <v>214</v>
      </c>
      <c r="B370" s="19" t="s">
        <v>110</v>
      </c>
      <c r="C370" s="20" t="s">
        <v>811</v>
      </c>
      <c r="D370" s="110" t="s">
        <v>116</v>
      </c>
      <c r="E370" s="111"/>
      <c r="F370" s="111"/>
      <c r="G370" s="111"/>
      <c r="H370" s="111"/>
      <c r="I370" s="111"/>
      <c r="J370" s="112"/>
    </row>
    <row r="371" spans="1:10" ht="15" customHeight="1">
      <c r="A371" s="148" t="s">
        <v>312</v>
      </c>
      <c r="B371" s="149"/>
      <c r="C371" s="149"/>
      <c r="D371" s="149"/>
      <c r="E371" s="149"/>
      <c r="F371" s="149"/>
      <c r="G371" s="149"/>
      <c r="H371" s="149"/>
      <c r="I371" s="149"/>
      <c r="J371" s="149"/>
    </row>
    <row r="372" spans="1:10" ht="62.25" customHeight="1">
      <c r="A372" s="89" t="s">
        <v>812</v>
      </c>
      <c r="B372" s="84"/>
      <c r="C372" s="84"/>
      <c r="D372" s="84"/>
      <c r="E372" s="84"/>
      <c r="F372" s="84"/>
      <c r="G372" s="84"/>
      <c r="H372" s="84"/>
      <c r="I372" s="84"/>
      <c r="J372" s="85"/>
    </row>
    <row r="373" spans="1:10" ht="13.5" customHeight="1">
      <c r="A373" s="86" t="s">
        <v>313</v>
      </c>
      <c r="B373" s="150"/>
      <c r="C373" s="150"/>
      <c r="D373" s="150"/>
      <c r="E373" s="150"/>
      <c r="F373" s="150"/>
      <c r="G373" s="150"/>
      <c r="H373" s="150"/>
      <c r="I373" s="150"/>
      <c r="J373" s="151"/>
    </row>
    <row r="374" spans="1:10" ht="14.25" customHeight="1">
      <c r="A374" s="86" t="s">
        <v>813</v>
      </c>
      <c r="B374" s="81"/>
      <c r="C374" s="81"/>
      <c r="D374" s="81"/>
      <c r="E374" s="81"/>
      <c r="F374" s="81"/>
      <c r="G374" s="81"/>
      <c r="H374" s="81"/>
      <c r="I374" s="81"/>
      <c r="J374" s="82"/>
    </row>
    <row r="375" spans="1:10" ht="27.75" customHeight="1">
      <c r="A375" s="18" t="s">
        <v>215</v>
      </c>
      <c r="B375" s="19" t="s">
        <v>109</v>
      </c>
      <c r="C375" s="20" t="s">
        <v>800</v>
      </c>
      <c r="D375" s="21">
        <v>21493.13</v>
      </c>
      <c r="E375" s="21">
        <v>0</v>
      </c>
      <c r="F375" s="21">
        <v>0</v>
      </c>
      <c r="G375" s="21">
        <v>0</v>
      </c>
      <c r="H375" s="21">
        <v>0</v>
      </c>
      <c r="I375" s="21">
        <v>0</v>
      </c>
      <c r="J375" s="21">
        <f>D375+H375</f>
        <v>21493.13</v>
      </c>
    </row>
    <row r="376" spans="1:10" ht="13.5" customHeight="1">
      <c r="A376" s="79" t="s">
        <v>442</v>
      </c>
      <c r="B376" s="79"/>
      <c r="C376" s="79"/>
      <c r="D376" s="79"/>
      <c r="E376" s="79"/>
      <c r="F376" s="79"/>
      <c r="G376" s="79"/>
      <c r="H376" s="79"/>
      <c r="I376" s="79"/>
      <c r="J376" s="80"/>
    </row>
    <row r="377" spans="1:10" ht="51" customHeight="1">
      <c r="A377" s="86" t="s">
        <v>604</v>
      </c>
      <c r="B377" s="84"/>
      <c r="C377" s="84"/>
      <c r="D377" s="84"/>
      <c r="E377" s="84"/>
      <c r="F377" s="84"/>
      <c r="G377" s="84"/>
      <c r="H377" s="84"/>
      <c r="I377" s="84"/>
      <c r="J377" s="85"/>
    </row>
    <row r="378" spans="1:10" ht="15.75" customHeight="1">
      <c r="A378" s="89" t="s">
        <v>443</v>
      </c>
      <c r="B378" s="141"/>
      <c r="C378" s="141"/>
      <c r="D378" s="141"/>
      <c r="E378" s="141"/>
      <c r="F378" s="141"/>
      <c r="G378" s="141"/>
      <c r="H378" s="141"/>
      <c r="I378" s="141"/>
      <c r="J378" s="142"/>
    </row>
    <row r="379" spans="1:10" ht="37.5" customHeight="1">
      <c r="A379" s="109" t="s">
        <v>814</v>
      </c>
      <c r="B379" s="90"/>
      <c r="C379" s="90"/>
      <c r="D379" s="90"/>
      <c r="E379" s="90"/>
      <c r="F379" s="90"/>
      <c r="G379" s="90"/>
      <c r="H379" s="90"/>
      <c r="I379" s="90"/>
      <c r="J379" s="91"/>
    </row>
    <row r="380" spans="1:10" ht="26.25" customHeight="1">
      <c r="A380" s="18" t="s">
        <v>444</v>
      </c>
      <c r="B380" s="19" t="s">
        <v>108</v>
      </c>
      <c r="C380" s="20" t="s">
        <v>815</v>
      </c>
      <c r="D380" s="110" t="s">
        <v>116</v>
      </c>
      <c r="E380" s="111"/>
      <c r="F380" s="111"/>
      <c r="G380" s="111"/>
      <c r="H380" s="111"/>
      <c r="I380" s="111"/>
      <c r="J380" s="112"/>
    </row>
    <row r="381" spans="1:10" ht="15" customHeight="1">
      <c r="A381" s="79" t="s">
        <v>445</v>
      </c>
      <c r="B381" s="79"/>
      <c r="C381" s="79"/>
      <c r="D381" s="79"/>
      <c r="E381" s="79"/>
      <c r="F381" s="79"/>
      <c r="G381" s="79"/>
      <c r="H381" s="79"/>
      <c r="I381" s="79"/>
      <c r="J381" s="80"/>
    </row>
    <row r="382" spans="1:10" ht="13.5" customHeight="1">
      <c r="A382" s="86" t="s">
        <v>605</v>
      </c>
      <c r="B382" s="84"/>
      <c r="C382" s="84"/>
      <c r="D382" s="84"/>
      <c r="E382" s="84"/>
      <c r="F382" s="84"/>
      <c r="G382" s="84"/>
      <c r="H382" s="84"/>
      <c r="I382" s="84"/>
      <c r="J382" s="85"/>
    </row>
    <row r="383" spans="1:10" ht="24.75" customHeight="1">
      <c r="A383" s="89" t="s">
        <v>314</v>
      </c>
      <c r="B383" s="141"/>
      <c r="C383" s="141"/>
      <c r="D383" s="141"/>
      <c r="E383" s="141"/>
      <c r="F383" s="141"/>
      <c r="G383" s="141"/>
      <c r="H383" s="141"/>
      <c r="I383" s="141"/>
      <c r="J383" s="142"/>
    </row>
    <row r="384" spans="1:10" ht="110.25" customHeight="1">
      <c r="A384" s="145" t="s">
        <v>816</v>
      </c>
      <c r="B384" s="146"/>
      <c r="C384" s="146"/>
      <c r="D384" s="146"/>
      <c r="E384" s="146"/>
      <c r="F384" s="146"/>
      <c r="G384" s="146"/>
      <c r="H384" s="146"/>
      <c r="I384" s="146"/>
      <c r="J384" s="147"/>
    </row>
    <row r="385" spans="1:10" ht="28.5" customHeight="1">
      <c r="A385" s="15" t="s">
        <v>216</v>
      </c>
      <c r="B385" s="34" t="s">
        <v>106</v>
      </c>
      <c r="C385" s="16" t="s">
        <v>800</v>
      </c>
      <c r="D385" s="17">
        <f aca="true" t="shared" si="9" ref="D385:I385">D386</f>
        <v>10341.1</v>
      </c>
      <c r="E385" s="17">
        <f t="shared" si="9"/>
        <v>0</v>
      </c>
      <c r="F385" s="17">
        <f t="shared" si="9"/>
        <v>0</v>
      </c>
      <c r="G385" s="17">
        <f t="shared" si="9"/>
        <v>139.94</v>
      </c>
      <c r="H385" s="17">
        <f t="shared" si="9"/>
        <v>0</v>
      </c>
      <c r="I385" s="17">
        <f t="shared" si="9"/>
        <v>0</v>
      </c>
      <c r="J385" s="17">
        <f>D385+H385+I385</f>
        <v>10341.1</v>
      </c>
    </row>
    <row r="386" spans="1:10" ht="26.25" customHeight="1">
      <c r="A386" s="18" t="s">
        <v>217</v>
      </c>
      <c r="B386" s="19" t="s">
        <v>107</v>
      </c>
      <c r="C386" s="20" t="s">
        <v>800</v>
      </c>
      <c r="D386" s="69">
        <v>10341.1</v>
      </c>
      <c r="E386" s="21">
        <v>0</v>
      </c>
      <c r="F386" s="21">
        <v>0</v>
      </c>
      <c r="G386" s="21">
        <v>139.94</v>
      </c>
      <c r="H386" s="21">
        <v>0</v>
      </c>
      <c r="I386" s="21">
        <v>0</v>
      </c>
      <c r="J386" s="21">
        <f>D386+H386+I386</f>
        <v>10341.1</v>
      </c>
    </row>
    <row r="387" spans="1:10" ht="13.5" customHeight="1">
      <c r="A387" s="89" t="s">
        <v>315</v>
      </c>
      <c r="B387" s="141"/>
      <c r="C387" s="141"/>
      <c r="D387" s="141"/>
      <c r="E387" s="141"/>
      <c r="F387" s="141"/>
      <c r="G387" s="141"/>
      <c r="H387" s="141"/>
      <c r="I387" s="141"/>
      <c r="J387" s="142"/>
    </row>
    <row r="388" spans="1:10" ht="15" customHeight="1">
      <c r="A388" s="89" t="s">
        <v>606</v>
      </c>
      <c r="B388" s="90"/>
      <c r="C388" s="90"/>
      <c r="D388" s="90"/>
      <c r="E388" s="90"/>
      <c r="F388" s="90"/>
      <c r="G388" s="90"/>
      <c r="H388" s="90"/>
      <c r="I388" s="90"/>
      <c r="J388" s="91"/>
    </row>
    <row r="389" spans="1:10" ht="14.25" customHeight="1">
      <c r="A389" s="113" t="s">
        <v>224</v>
      </c>
      <c r="B389" s="114"/>
      <c r="C389" s="114"/>
      <c r="D389" s="114"/>
      <c r="E389" s="114"/>
      <c r="F389" s="114"/>
      <c r="G389" s="114"/>
      <c r="H389" s="114"/>
      <c r="I389" s="114"/>
      <c r="J389" s="115"/>
    </row>
    <row r="390" spans="1:10" ht="36.75" customHeight="1">
      <c r="A390" s="62" t="s">
        <v>225</v>
      </c>
      <c r="B390" s="63" t="s">
        <v>134</v>
      </c>
      <c r="C390" s="16" t="s">
        <v>586</v>
      </c>
      <c r="D390" s="17">
        <f aca="true" t="shared" si="10" ref="D390:I390">D391</f>
        <v>2441.03</v>
      </c>
      <c r="E390" s="17">
        <f t="shared" si="10"/>
        <v>0</v>
      </c>
      <c r="F390" s="17">
        <f t="shared" si="10"/>
        <v>0</v>
      </c>
      <c r="G390" s="17">
        <f t="shared" si="10"/>
        <v>0</v>
      </c>
      <c r="H390" s="17">
        <f t="shared" si="10"/>
        <v>0</v>
      </c>
      <c r="I390" s="17">
        <f t="shared" si="10"/>
        <v>0</v>
      </c>
      <c r="J390" s="64">
        <f>D390+H390+I390</f>
        <v>2441.03</v>
      </c>
    </row>
    <row r="391" spans="1:10" ht="25.5" customHeight="1">
      <c r="A391" s="19" t="s">
        <v>226</v>
      </c>
      <c r="B391" s="19" t="s">
        <v>218</v>
      </c>
      <c r="C391" s="20" t="s">
        <v>586</v>
      </c>
      <c r="D391" s="21">
        <v>2441.03</v>
      </c>
      <c r="E391" s="21">
        <v>0</v>
      </c>
      <c r="F391" s="21">
        <v>0</v>
      </c>
      <c r="G391" s="21">
        <v>0</v>
      </c>
      <c r="H391" s="21">
        <v>0</v>
      </c>
      <c r="I391" s="21">
        <v>0</v>
      </c>
      <c r="J391" s="61">
        <f>D391+H391+I391</f>
        <v>2441.03</v>
      </c>
    </row>
    <row r="392" spans="1:10" ht="15" customHeight="1">
      <c r="A392" s="79" t="s">
        <v>446</v>
      </c>
      <c r="B392" s="79"/>
      <c r="C392" s="79"/>
      <c r="D392" s="79"/>
      <c r="E392" s="79"/>
      <c r="F392" s="79"/>
      <c r="G392" s="79"/>
      <c r="H392" s="79"/>
      <c r="I392" s="79"/>
      <c r="J392" s="80"/>
    </row>
    <row r="393" spans="1:10" ht="49.5" customHeight="1">
      <c r="A393" s="86" t="s">
        <v>780</v>
      </c>
      <c r="B393" s="84"/>
      <c r="C393" s="84"/>
      <c r="D393" s="84"/>
      <c r="E393" s="84"/>
      <c r="F393" s="84"/>
      <c r="G393" s="84"/>
      <c r="H393" s="84"/>
      <c r="I393" s="84"/>
      <c r="J393" s="85"/>
    </row>
    <row r="394" spans="1:10" ht="13.5" customHeight="1">
      <c r="A394" s="89" t="s">
        <v>219</v>
      </c>
      <c r="B394" s="119"/>
      <c r="C394" s="119"/>
      <c r="D394" s="119"/>
      <c r="E394" s="119"/>
      <c r="F394" s="119"/>
      <c r="G394" s="119"/>
      <c r="H394" s="119"/>
      <c r="I394" s="119"/>
      <c r="J394" s="120"/>
    </row>
    <row r="395" spans="1:10" ht="15" customHeight="1">
      <c r="A395" s="89" t="s">
        <v>781</v>
      </c>
      <c r="B395" s="135"/>
      <c r="C395" s="135"/>
      <c r="D395" s="135"/>
      <c r="E395" s="135"/>
      <c r="F395" s="135"/>
      <c r="G395" s="135"/>
      <c r="H395" s="135"/>
      <c r="I395" s="135"/>
      <c r="J395" s="136"/>
    </row>
    <row r="396" spans="1:10" ht="14.25" customHeight="1">
      <c r="A396" s="89" t="s">
        <v>610</v>
      </c>
      <c r="B396" s="92"/>
      <c r="C396" s="92"/>
      <c r="D396" s="92"/>
      <c r="E396" s="92"/>
      <c r="F396" s="92"/>
      <c r="G396" s="92"/>
      <c r="H396" s="92"/>
      <c r="I396" s="92"/>
      <c r="J396" s="93"/>
    </row>
    <row r="397" spans="1:10" ht="14.25" customHeight="1">
      <c r="A397" s="94" t="s">
        <v>688</v>
      </c>
      <c r="B397" s="135"/>
      <c r="C397" s="135"/>
      <c r="D397" s="135"/>
      <c r="E397" s="135"/>
      <c r="F397" s="135"/>
      <c r="G397" s="135"/>
      <c r="H397" s="135"/>
      <c r="I397" s="135"/>
      <c r="J397" s="136"/>
    </row>
    <row r="398" spans="1:10" ht="14.25" customHeight="1">
      <c r="A398" s="89" t="s">
        <v>220</v>
      </c>
      <c r="B398" s="141"/>
      <c r="C398" s="141"/>
      <c r="D398" s="141"/>
      <c r="E398" s="141"/>
      <c r="F398" s="141"/>
      <c r="G398" s="141"/>
      <c r="H398" s="141"/>
      <c r="I398" s="141"/>
      <c r="J398" s="142"/>
    </row>
    <row r="399" spans="1:10" ht="12.75" customHeight="1">
      <c r="A399" s="94" t="s">
        <v>782</v>
      </c>
      <c r="B399" s="135"/>
      <c r="C399" s="135"/>
      <c r="D399" s="135"/>
      <c r="E399" s="135"/>
      <c r="F399" s="135"/>
      <c r="G399" s="135"/>
      <c r="H399" s="135"/>
      <c r="I399" s="135"/>
      <c r="J399" s="136"/>
    </row>
    <row r="400" spans="1:10" ht="12.75" customHeight="1">
      <c r="A400" s="94" t="s">
        <v>221</v>
      </c>
      <c r="B400" s="119"/>
      <c r="C400" s="119"/>
      <c r="D400" s="119"/>
      <c r="E400" s="119"/>
      <c r="F400" s="119"/>
      <c r="G400" s="119"/>
      <c r="H400" s="119"/>
      <c r="I400" s="119"/>
      <c r="J400" s="120"/>
    </row>
    <row r="401" spans="1:10" ht="13.5" customHeight="1">
      <c r="A401" s="94" t="s">
        <v>783</v>
      </c>
      <c r="B401" s="135"/>
      <c r="C401" s="135"/>
      <c r="D401" s="135"/>
      <c r="E401" s="135"/>
      <c r="F401" s="135"/>
      <c r="G401" s="135"/>
      <c r="H401" s="135"/>
      <c r="I401" s="135"/>
      <c r="J401" s="136"/>
    </row>
    <row r="402" spans="1:10" ht="13.5" customHeight="1">
      <c r="A402" s="89" t="s">
        <v>222</v>
      </c>
      <c r="B402" s="119"/>
      <c r="C402" s="119"/>
      <c r="D402" s="119"/>
      <c r="E402" s="119"/>
      <c r="F402" s="119"/>
      <c r="G402" s="119"/>
      <c r="H402" s="119"/>
      <c r="I402" s="119"/>
      <c r="J402" s="120"/>
    </row>
    <row r="403" spans="1:10" ht="12.75" customHeight="1">
      <c r="A403" s="89" t="s">
        <v>784</v>
      </c>
      <c r="B403" s="135"/>
      <c r="C403" s="135"/>
      <c r="D403" s="135"/>
      <c r="E403" s="135"/>
      <c r="F403" s="135"/>
      <c r="G403" s="135"/>
      <c r="H403" s="135"/>
      <c r="I403" s="135"/>
      <c r="J403" s="136"/>
    </row>
    <row r="404" spans="1:10" ht="12.75" customHeight="1">
      <c r="A404" s="89" t="s">
        <v>223</v>
      </c>
      <c r="B404" s="119"/>
      <c r="C404" s="119"/>
      <c r="D404" s="119"/>
      <c r="E404" s="119"/>
      <c r="F404" s="119"/>
      <c r="G404" s="119"/>
      <c r="H404" s="119"/>
      <c r="I404" s="119"/>
      <c r="J404" s="120"/>
    </row>
    <row r="405" spans="1:10" ht="12.75" customHeight="1">
      <c r="A405" s="89" t="s">
        <v>785</v>
      </c>
      <c r="B405" s="135"/>
      <c r="C405" s="135"/>
      <c r="D405" s="135"/>
      <c r="E405" s="135"/>
      <c r="F405" s="135"/>
      <c r="G405" s="135"/>
      <c r="H405" s="135"/>
      <c r="I405" s="135"/>
      <c r="J405" s="136"/>
    </row>
    <row r="406" spans="1:10" ht="12" customHeight="1">
      <c r="A406" s="89" t="s">
        <v>349</v>
      </c>
      <c r="B406" s="119"/>
      <c r="C406" s="119"/>
      <c r="D406" s="119"/>
      <c r="E406" s="119"/>
      <c r="F406" s="119"/>
      <c r="G406" s="119"/>
      <c r="H406" s="119"/>
      <c r="I406" s="119"/>
      <c r="J406" s="120"/>
    </row>
    <row r="407" spans="1:10" ht="13.5" customHeight="1">
      <c r="A407" s="89" t="s">
        <v>786</v>
      </c>
      <c r="B407" s="135"/>
      <c r="C407" s="135"/>
      <c r="D407" s="135"/>
      <c r="E407" s="135"/>
      <c r="F407" s="135"/>
      <c r="G407" s="135"/>
      <c r="H407" s="135"/>
      <c r="I407" s="135"/>
      <c r="J407" s="136"/>
    </row>
    <row r="408" spans="1:10" ht="13.5" customHeight="1">
      <c r="A408" s="89" t="s">
        <v>350</v>
      </c>
      <c r="B408" s="119"/>
      <c r="C408" s="119"/>
      <c r="D408" s="119"/>
      <c r="E408" s="119"/>
      <c r="F408" s="119"/>
      <c r="G408" s="119"/>
      <c r="H408" s="119"/>
      <c r="I408" s="119"/>
      <c r="J408" s="120"/>
    </row>
    <row r="409" spans="1:10" ht="13.5" customHeight="1">
      <c r="A409" s="89" t="s">
        <v>361</v>
      </c>
      <c r="B409" s="135"/>
      <c r="C409" s="135"/>
      <c r="D409" s="135"/>
      <c r="E409" s="135"/>
      <c r="F409" s="135"/>
      <c r="G409" s="135"/>
      <c r="H409" s="135"/>
      <c r="I409" s="135"/>
      <c r="J409" s="136"/>
    </row>
    <row r="410" spans="1:10" ht="50.25" customHeight="1">
      <c r="A410" s="19" t="s">
        <v>351</v>
      </c>
      <c r="B410" s="19" t="s">
        <v>352</v>
      </c>
      <c r="C410" s="20" t="s">
        <v>587</v>
      </c>
      <c r="D410" s="189" t="s">
        <v>104</v>
      </c>
      <c r="E410" s="190"/>
      <c r="F410" s="190"/>
      <c r="G410" s="190"/>
      <c r="H410" s="190"/>
      <c r="I410" s="190"/>
      <c r="J410" s="191"/>
    </row>
    <row r="411" spans="1:10" ht="15" customHeight="1">
      <c r="A411" s="79" t="s">
        <v>447</v>
      </c>
      <c r="B411" s="79"/>
      <c r="C411" s="79"/>
      <c r="D411" s="79"/>
      <c r="E411" s="79"/>
      <c r="F411" s="79"/>
      <c r="G411" s="79"/>
      <c r="H411" s="79"/>
      <c r="I411" s="79"/>
      <c r="J411" s="80"/>
    </row>
    <row r="412" spans="1:10" ht="62.25" customHeight="1">
      <c r="A412" s="89" t="s">
        <v>611</v>
      </c>
      <c r="B412" s="135"/>
      <c r="C412" s="135"/>
      <c r="D412" s="135"/>
      <c r="E412" s="135"/>
      <c r="F412" s="135"/>
      <c r="G412" s="135"/>
      <c r="H412" s="135"/>
      <c r="I412" s="135"/>
      <c r="J412" s="136"/>
    </row>
    <row r="413" spans="1:10" ht="24" customHeight="1">
      <c r="A413" s="89" t="s">
        <v>448</v>
      </c>
      <c r="B413" s="119"/>
      <c r="C413" s="119"/>
      <c r="D413" s="119"/>
      <c r="E413" s="119"/>
      <c r="F413" s="119"/>
      <c r="G413" s="119"/>
      <c r="H413" s="119"/>
      <c r="I413" s="119"/>
      <c r="J413" s="120"/>
    </row>
    <row r="414" spans="1:10" ht="15" customHeight="1">
      <c r="A414" s="89" t="s">
        <v>362</v>
      </c>
      <c r="B414" s="135"/>
      <c r="C414" s="135"/>
      <c r="D414" s="135"/>
      <c r="E414" s="135"/>
      <c r="F414" s="135"/>
      <c r="G414" s="135"/>
      <c r="H414" s="135"/>
      <c r="I414" s="135"/>
      <c r="J414" s="136"/>
    </row>
    <row r="415" spans="1:10" ht="38.25" customHeight="1">
      <c r="A415" s="34" t="s">
        <v>227</v>
      </c>
      <c r="B415" s="34" t="s">
        <v>228</v>
      </c>
      <c r="C415" s="16" t="s">
        <v>586</v>
      </c>
      <c r="D415" s="17">
        <f aca="true" t="shared" si="11" ref="D415:I415">D416</f>
        <v>7069.44</v>
      </c>
      <c r="E415" s="17">
        <f t="shared" si="11"/>
        <v>0</v>
      </c>
      <c r="F415" s="17">
        <f t="shared" si="11"/>
        <v>0</v>
      </c>
      <c r="G415" s="17">
        <f t="shared" si="11"/>
        <v>0</v>
      </c>
      <c r="H415" s="17">
        <f t="shared" si="11"/>
        <v>0</v>
      </c>
      <c r="I415" s="17">
        <f t="shared" si="11"/>
        <v>0</v>
      </c>
      <c r="J415" s="65">
        <f>D415+H415</f>
        <v>7069.44</v>
      </c>
    </row>
    <row r="416" spans="1:10" ht="26.25" customHeight="1">
      <c r="A416" s="19" t="s">
        <v>353</v>
      </c>
      <c r="B416" s="19" t="s">
        <v>135</v>
      </c>
      <c r="C416" s="20" t="s">
        <v>586</v>
      </c>
      <c r="D416" s="21">
        <v>7069.44</v>
      </c>
      <c r="E416" s="21">
        <v>0</v>
      </c>
      <c r="F416" s="21">
        <v>0</v>
      </c>
      <c r="G416" s="21">
        <v>0</v>
      </c>
      <c r="H416" s="21">
        <v>0</v>
      </c>
      <c r="I416" s="21">
        <v>0</v>
      </c>
      <c r="J416" s="61">
        <f>D416+H416</f>
        <v>7069.44</v>
      </c>
    </row>
    <row r="417" spans="1:10" ht="13.5" customHeight="1">
      <c r="A417" s="79" t="s">
        <v>449</v>
      </c>
      <c r="B417" s="79"/>
      <c r="C417" s="79"/>
      <c r="D417" s="79"/>
      <c r="E417" s="79"/>
      <c r="F417" s="79"/>
      <c r="G417" s="79"/>
      <c r="H417" s="79"/>
      <c r="I417" s="79"/>
      <c r="J417" s="80"/>
    </row>
    <row r="418" spans="1:10" ht="26.25" customHeight="1">
      <c r="A418" s="86" t="s">
        <v>787</v>
      </c>
      <c r="B418" s="84"/>
      <c r="C418" s="84"/>
      <c r="D418" s="84"/>
      <c r="E418" s="84"/>
      <c r="F418" s="84"/>
      <c r="G418" s="84"/>
      <c r="H418" s="84"/>
      <c r="I418" s="84"/>
      <c r="J418" s="85"/>
    </row>
    <row r="419" spans="1:10" ht="13.5" customHeight="1">
      <c r="A419" s="89" t="s">
        <v>230</v>
      </c>
      <c r="B419" s="141"/>
      <c r="C419" s="141"/>
      <c r="D419" s="141"/>
      <c r="E419" s="141"/>
      <c r="F419" s="141"/>
      <c r="G419" s="141"/>
      <c r="H419" s="141"/>
      <c r="I419" s="141"/>
      <c r="J419" s="142"/>
    </row>
    <row r="420" spans="1:10" ht="15" customHeight="1">
      <c r="A420" s="89" t="s">
        <v>229</v>
      </c>
      <c r="B420" s="90"/>
      <c r="C420" s="90"/>
      <c r="D420" s="90"/>
      <c r="E420" s="90"/>
      <c r="F420" s="90"/>
      <c r="G420" s="90"/>
      <c r="H420" s="90"/>
      <c r="I420" s="90"/>
      <c r="J420" s="91"/>
    </row>
    <row r="421" spans="1:10" ht="14.25" customHeight="1">
      <c r="A421" s="89" t="s">
        <v>231</v>
      </c>
      <c r="B421" s="141"/>
      <c r="C421" s="141"/>
      <c r="D421" s="141"/>
      <c r="E421" s="141"/>
      <c r="F421" s="141"/>
      <c r="G421" s="141"/>
      <c r="H421" s="141"/>
      <c r="I421" s="141"/>
      <c r="J421" s="142"/>
    </row>
    <row r="422" spans="1:10" ht="15.75" customHeight="1">
      <c r="A422" s="89" t="s">
        <v>788</v>
      </c>
      <c r="B422" s="90"/>
      <c r="C422" s="90"/>
      <c r="D422" s="90"/>
      <c r="E422" s="90"/>
      <c r="F422" s="90"/>
      <c r="G422" s="90"/>
      <c r="H422" s="90"/>
      <c r="I422" s="90"/>
      <c r="J422" s="91"/>
    </row>
    <row r="423" spans="1:10" ht="14.25" customHeight="1">
      <c r="A423" s="193" t="s">
        <v>371</v>
      </c>
      <c r="B423" s="194"/>
      <c r="C423" s="194"/>
      <c r="D423" s="194"/>
      <c r="E423" s="194"/>
      <c r="F423" s="194"/>
      <c r="G423" s="194"/>
      <c r="H423" s="194"/>
      <c r="I423" s="194"/>
      <c r="J423" s="195"/>
    </row>
    <row r="424" spans="1:10" ht="26.25" customHeight="1">
      <c r="A424" s="46" t="s">
        <v>71</v>
      </c>
      <c r="B424" s="48" t="s">
        <v>151</v>
      </c>
      <c r="C424" s="16" t="s">
        <v>613</v>
      </c>
      <c r="D424" s="49">
        <f aca="true" t="shared" si="12" ref="D424:I424">D425+D430+D435+D440</f>
        <v>80.26</v>
      </c>
      <c r="E424" s="49">
        <f t="shared" si="12"/>
        <v>0</v>
      </c>
      <c r="F424" s="49">
        <f t="shared" si="12"/>
        <v>0</v>
      </c>
      <c r="G424" s="49">
        <f t="shared" si="12"/>
        <v>0</v>
      </c>
      <c r="H424" s="49">
        <f t="shared" si="12"/>
        <v>0</v>
      </c>
      <c r="I424" s="49">
        <f t="shared" si="12"/>
        <v>0</v>
      </c>
      <c r="J424" s="49">
        <f>D424+H424</f>
        <v>80.26</v>
      </c>
    </row>
    <row r="425" spans="1:10" ht="39.75" customHeight="1">
      <c r="A425" s="50" t="s">
        <v>72</v>
      </c>
      <c r="B425" s="51" t="s">
        <v>646</v>
      </c>
      <c r="C425" s="20" t="s">
        <v>751</v>
      </c>
      <c r="D425" s="42">
        <v>26.05</v>
      </c>
      <c r="E425" s="42">
        <v>0</v>
      </c>
      <c r="F425" s="42">
        <v>0</v>
      </c>
      <c r="G425" s="42">
        <v>0</v>
      </c>
      <c r="H425" s="42">
        <v>0</v>
      </c>
      <c r="I425" s="42">
        <v>0</v>
      </c>
      <c r="J425" s="42">
        <f>D425+H425</f>
        <v>26.05</v>
      </c>
    </row>
    <row r="426" spans="1:10" ht="12.75" customHeight="1">
      <c r="A426" s="79" t="s">
        <v>647</v>
      </c>
      <c r="B426" s="79"/>
      <c r="C426" s="79"/>
      <c r="D426" s="79"/>
      <c r="E426" s="79"/>
      <c r="F426" s="79"/>
      <c r="G426" s="79"/>
      <c r="H426" s="79"/>
      <c r="I426" s="79"/>
      <c r="J426" s="80"/>
    </row>
    <row r="427" spans="1:10" ht="24.75" customHeight="1">
      <c r="A427" s="79" t="s">
        <v>752</v>
      </c>
      <c r="B427" s="81"/>
      <c r="C427" s="81"/>
      <c r="D427" s="81"/>
      <c r="E427" s="81"/>
      <c r="F427" s="81"/>
      <c r="G427" s="81"/>
      <c r="H427" s="81"/>
      <c r="I427" s="81"/>
      <c r="J427" s="82"/>
    </row>
    <row r="428" spans="1:10" ht="24" customHeight="1">
      <c r="A428" s="206" t="s">
        <v>571</v>
      </c>
      <c r="B428" s="206"/>
      <c r="C428" s="206"/>
      <c r="D428" s="206"/>
      <c r="E428" s="206"/>
      <c r="F428" s="206"/>
      <c r="G428" s="206"/>
      <c r="H428" s="206"/>
      <c r="I428" s="206"/>
      <c r="J428" s="206"/>
    </row>
    <row r="429" spans="1:10" ht="13.5" customHeight="1">
      <c r="A429" s="198" t="s">
        <v>753</v>
      </c>
      <c r="B429" s="199"/>
      <c r="C429" s="199"/>
      <c r="D429" s="199"/>
      <c r="E429" s="199"/>
      <c r="F429" s="199"/>
      <c r="G429" s="199"/>
      <c r="H429" s="199"/>
      <c r="I429" s="199"/>
      <c r="J429" s="200"/>
    </row>
    <row r="430" spans="1:10" ht="26.25" customHeight="1">
      <c r="A430" s="50" t="s">
        <v>73</v>
      </c>
      <c r="B430" s="52" t="s">
        <v>120</v>
      </c>
      <c r="C430" s="20" t="s">
        <v>614</v>
      </c>
      <c r="D430" s="42">
        <v>0</v>
      </c>
      <c r="E430" s="42">
        <v>0</v>
      </c>
      <c r="F430" s="42">
        <v>0</v>
      </c>
      <c r="G430" s="42">
        <v>0</v>
      </c>
      <c r="H430" s="42">
        <v>0</v>
      </c>
      <c r="I430" s="42">
        <v>0</v>
      </c>
      <c r="J430" s="42">
        <f>D430+H430</f>
        <v>0</v>
      </c>
    </row>
    <row r="431" spans="1:10" ht="12" customHeight="1">
      <c r="A431" s="79" t="s">
        <v>648</v>
      </c>
      <c r="B431" s="79"/>
      <c r="C431" s="79"/>
      <c r="D431" s="79"/>
      <c r="E431" s="79"/>
      <c r="F431" s="79"/>
      <c r="G431" s="79"/>
      <c r="H431" s="79"/>
      <c r="I431" s="79"/>
      <c r="J431" s="80"/>
    </row>
    <row r="432" spans="1:10" ht="24.75" customHeight="1">
      <c r="A432" s="79" t="s">
        <v>649</v>
      </c>
      <c r="B432" s="81"/>
      <c r="C432" s="81"/>
      <c r="D432" s="81"/>
      <c r="E432" s="81"/>
      <c r="F432" s="81"/>
      <c r="G432" s="81"/>
      <c r="H432" s="81"/>
      <c r="I432" s="81"/>
      <c r="J432" s="82"/>
    </row>
    <row r="433" spans="1:10" ht="24.75" customHeight="1">
      <c r="A433" s="192" t="s">
        <v>450</v>
      </c>
      <c r="B433" s="90"/>
      <c r="C433" s="90"/>
      <c r="D433" s="90"/>
      <c r="E433" s="90"/>
      <c r="F433" s="90"/>
      <c r="G433" s="90"/>
      <c r="H433" s="90"/>
      <c r="I433" s="90"/>
      <c r="J433" s="91"/>
    </row>
    <row r="434" spans="1:10" ht="15" customHeight="1">
      <c r="A434" s="121" t="s">
        <v>354</v>
      </c>
      <c r="B434" s="122"/>
      <c r="C434" s="122"/>
      <c r="D434" s="122"/>
      <c r="E434" s="122"/>
      <c r="F434" s="122"/>
      <c r="G434" s="122"/>
      <c r="H434" s="122"/>
      <c r="I434" s="122"/>
      <c r="J434" s="123"/>
    </row>
    <row r="435" spans="1:10" ht="25.5" customHeight="1">
      <c r="A435" s="50" t="s">
        <v>74</v>
      </c>
      <c r="B435" s="52" t="s">
        <v>232</v>
      </c>
      <c r="C435" s="20" t="s">
        <v>613</v>
      </c>
      <c r="D435" s="42">
        <v>54.21</v>
      </c>
      <c r="E435" s="42">
        <v>0</v>
      </c>
      <c r="F435" s="42">
        <v>0</v>
      </c>
      <c r="G435" s="42">
        <v>0</v>
      </c>
      <c r="H435" s="42">
        <v>0</v>
      </c>
      <c r="I435" s="42">
        <v>0</v>
      </c>
      <c r="J435" s="42">
        <f>D435+H435</f>
        <v>54.21</v>
      </c>
    </row>
    <row r="436" spans="1:10" ht="12.75" customHeight="1">
      <c r="A436" s="79" t="s">
        <v>650</v>
      </c>
      <c r="B436" s="79"/>
      <c r="C436" s="79"/>
      <c r="D436" s="79"/>
      <c r="E436" s="79"/>
      <c r="F436" s="79"/>
      <c r="G436" s="79"/>
      <c r="H436" s="79"/>
      <c r="I436" s="79"/>
      <c r="J436" s="80"/>
    </row>
    <row r="437" spans="1:10" ht="36.75" customHeight="1">
      <c r="A437" s="79" t="s">
        <v>754</v>
      </c>
      <c r="B437" s="81"/>
      <c r="C437" s="81"/>
      <c r="D437" s="81"/>
      <c r="E437" s="81"/>
      <c r="F437" s="81"/>
      <c r="G437" s="81"/>
      <c r="H437" s="81"/>
      <c r="I437" s="81"/>
      <c r="J437" s="82"/>
    </row>
    <row r="438" spans="1:10" ht="15.75" customHeight="1">
      <c r="A438" s="121" t="s">
        <v>233</v>
      </c>
      <c r="B438" s="122"/>
      <c r="C438" s="122"/>
      <c r="D438" s="122"/>
      <c r="E438" s="122"/>
      <c r="F438" s="122"/>
      <c r="G438" s="122"/>
      <c r="H438" s="122"/>
      <c r="I438" s="122"/>
      <c r="J438" s="123"/>
    </row>
    <row r="439" spans="1:10" ht="15" customHeight="1">
      <c r="A439" s="121" t="s">
        <v>755</v>
      </c>
      <c r="B439" s="122"/>
      <c r="C439" s="122"/>
      <c r="D439" s="122"/>
      <c r="E439" s="122"/>
      <c r="F439" s="122"/>
      <c r="G439" s="122"/>
      <c r="H439" s="122"/>
      <c r="I439" s="122"/>
      <c r="J439" s="123"/>
    </row>
    <row r="440" spans="1:10" ht="26.25" customHeight="1">
      <c r="A440" s="53" t="s">
        <v>238</v>
      </c>
      <c r="B440" s="26" t="s">
        <v>234</v>
      </c>
      <c r="C440" s="20" t="s">
        <v>614</v>
      </c>
      <c r="D440" s="42">
        <v>0</v>
      </c>
      <c r="E440" s="42">
        <v>0</v>
      </c>
      <c r="F440" s="42">
        <v>0</v>
      </c>
      <c r="G440" s="42">
        <v>0</v>
      </c>
      <c r="H440" s="42">
        <v>0</v>
      </c>
      <c r="I440" s="42">
        <v>0</v>
      </c>
      <c r="J440" s="42">
        <f>D440+H440</f>
        <v>0</v>
      </c>
    </row>
    <row r="441" spans="1:10" ht="14.25" customHeight="1">
      <c r="A441" s="79" t="s">
        <v>651</v>
      </c>
      <c r="B441" s="79"/>
      <c r="C441" s="79"/>
      <c r="D441" s="79"/>
      <c r="E441" s="79"/>
      <c r="F441" s="79"/>
      <c r="G441" s="79"/>
      <c r="H441" s="79"/>
      <c r="I441" s="79"/>
      <c r="J441" s="80"/>
    </row>
    <row r="442" spans="1:10" ht="14.25" customHeight="1">
      <c r="A442" s="79" t="s">
        <v>572</v>
      </c>
      <c r="B442" s="81"/>
      <c r="C442" s="81"/>
      <c r="D442" s="81"/>
      <c r="E442" s="81"/>
      <c r="F442" s="81"/>
      <c r="G442" s="81"/>
      <c r="H442" s="81"/>
      <c r="I442" s="81"/>
      <c r="J442" s="82"/>
    </row>
    <row r="443" spans="1:10" ht="24.75" customHeight="1">
      <c r="A443" s="192" t="s">
        <v>451</v>
      </c>
      <c r="B443" s="90"/>
      <c r="C443" s="90"/>
      <c r="D443" s="90"/>
      <c r="E443" s="90"/>
      <c r="F443" s="90"/>
      <c r="G443" s="90"/>
      <c r="H443" s="90"/>
      <c r="I443" s="90"/>
      <c r="J443" s="91"/>
    </row>
    <row r="444" spans="1:10" ht="26.25" customHeight="1">
      <c r="A444" s="100" t="s">
        <v>756</v>
      </c>
      <c r="B444" s="101"/>
      <c r="C444" s="101"/>
      <c r="D444" s="101"/>
      <c r="E444" s="101"/>
      <c r="F444" s="101"/>
      <c r="G444" s="101"/>
      <c r="H444" s="101"/>
      <c r="I444" s="101"/>
      <c r="J444" s="102"/>
    </row>
    <row r="445" spans="1:10" ht="24.75" customHeight="1">
      <c r="A445" s="46" t="s">
        <v>239</v>
      </c>
      <c r="B445" s="47" t="s">
        <v>121</v>
      </c>
      <c r="C445" s="16" t="s">
        <v>612</v>
      </c>
      <c r="D445" s="49">
        <f aca="true" t="shared" si="13" ref="D445:I445">D446+D451</f>
        <v>28</v>
      </c>
      <c r="E445" s="49">
        <f t="shared" si="13"/>
        <v>0</v>
      </c>
      <c r="F445" s="49">
        <f t="shared" si="13"/>
        <v>0</v>
      </c>
      <c r="G445" s="49">
        <f t="shared" si="13"/>
        <v>0</v>
      </c>
      <c r="H445" s="49">
        <f t="shared" si="13"/>
        <v>17000</v>
      </c>
      <c r="I445" s="49">
        <f t="shared" si="13"/>
        <v>0</v>
      </c>
      <c r="J445" s="49">
        <f>D445+H445</f>
        <v>17028</v>
      </c>
    </row>
    <row r="446" spans="1:10" ht="50.25" customHeight="1">
      <c r="A446" s="50" t="s">
        <v>240</v>
      </c>
      <c r="B446" s="52" t="s">
        <v>122</v>
      </c>
      <c r="C446" s="20" t="s">
        <v>612</v>
      </c>
      <c r="D446" s="42">
        <v>0</v>
      </c>
      <c r="E446" s="42">
        <v>0</v>
      </c>
      <c r="F446" s="42">
        <v>0</v>
      </c>
      <c r="G446" s="42">
        <v>0</v>
      </c>
      <c r="H446" s="42">
        <v>17000</v>
      </c>
      <c r="I446" s="42">
        <v>0</v>
      </c>
      <c r="J446" s="42">
        <f>D446+H446</f>
        <v>17000</v>
      </c>
    </row>
    <row r="447" spans="1:10" ht="14.25" customHeight="1">
      <c r="A447" s="79" t="s">
        <v>652</v>
      </c>
      <c r="B447" s="79"/>
      <c r="C447" s="79"/>
      <c r="D447" s="79"/>
      <c r="E447" s="79"/>
      <c r="F447" s="79"/>
      <c r="G447" s="79"/>
      <c r="H447" s="79"/>
      <c r="I447" s="79"/>
      <c r="J447" s="80"/>
    </row>
    <row r="448" spans="1:10" ht="26.25" customHeight="1">
      <c r="A448" s="116" t="s">
        <v>757</v>
      </c>
      <c r="B448" s="79"/>
      <c r="C448" s="79"/>
      <c r="D448" s="79"/>
      <c r="E448" s="79"/>
      <c r="F448" s="79"/>
      <c r="G448" s="79"/>
      <c r="H448" s="79"/>
      <c r="I448" s="79"/>
      <c r="J448" s="80"/>
    </row>
    <row r="449" spans="1:10" ht="15" customHeight="1">
      <c r="A449" s="116" t="s">
        <v>235</v>
      </c>
      <c r="B449" s="117"/>
      <c r="C449" s="117"/>
      <c r="D449" s="117"/>
      <c r="E449" s="117"/>
      <c r="F449" s="117"/>
      <c r="G449" s="117"/>
      <c r="H449" s="117"/>
      <c r="I449" s="117"/>
      <c r="J449" s="118"/>
    </row>
    <row r="450" spans="1:10" ht="15" customHeight="1">
      <c r="A450" s="192" t="s">
        <v>758</v>
      </c>
      <c r="B450" s="204"/>
      <c r="C450" s="204"/>
      <c r="D450" s="204"/>
      <c r="E450" s="204"/>
      <c r="F450" s="204"/>
      <c r="G450" s="204"/>
      <c r="H450" s="204"/>
      <c r="I450" s="204"/>
      <c r="J450" s="205"/>
    </row>
    <row r="451" spans="1:10" ht="49.5" customHeight="1">
      <c r="A451" s="50" t="s">
        <v>241</v>
      </c>
      <c r="B451" s="52" t="s">
        <v>452</v>
      </c>
      <c r="C451" s="20" t="s">
        <v>615</v>
      </c>
      <c r="D451" s="42">
        <v>28</v>
      </c>
      <c r="E451" s="42">
        <v>0</v>
      </c>
      <c r="F451" s="42">
        <v>0</v>
      </c>
      <c r="G451" s="42">
        <v>0</v>
      </c>
      <c r="H451" s="42">
        <v>0</v>
      </c>
      <c r="I451" s="42">
        <v>0</v>
      </c>
      <c r="J451" s="42">
        <f>D451+H451</f>
        <v>28</v>
      </c>
    </row>
    <row r="452" spans="1:10" ht="15" customHeight="1">
      <c r="A452" s="79" t="s">
        <v>653</v>
      </c>
      <c r="B452" s="79"/>
      <c r="C452" s="79"/>
      <c r="D452" s="79"/>
      <c r="E452" s="79"/>
      <c r="F452" s="79"/>
      <c r="G452" s="79"/>
      <c r="H452" s="79"/>
      <c r="I452" s="79"/>
      <c r="J452" s="80"/>
    </row>
    <row r="453" spans="1:10" ht="39" customHeight="1">
      <c r="A453" s="79" t="s">
        <v>759</v>
      </c>
      <c r="B453" s="81"/>
      <c r="C453" s="81"/>
      <c r="D453" s="81"/>
      <c r="E453" s="81"/>
      <c r="F453" s="81"/>
      <c r="G453" s="81"/>
      <c r="H453" s="81"/>
      <c r="I453" s="81"/>
      <c r="J453" s="82"/>
    </row>
    <row r="454" spans="1:10" ht="24.75" customHeight="1">
      <c r="A454" s="116" t="s">
        <v>355</v>
      </c>
      <c r="B454" s="117"/>
      <c r="C454" s="117"/>
      <c r="D454" s="117"/>
      <c r="E454" s="117"/>
      <c r="F454" s="117"/>
      <c r="G454" s="117"/>
      <c r="H454" s="117"/>
      <c r="I454" s="117"/>
      <c r="J454" s="118"/>
    </row>
    <row r="455" spans="1:10" ht="27.75" customHeight="1">
      <c r="A455" s="116" t="s">
        <v>356</v>
      </c>
      <c r="B455" s="117"/>
      <c r="C455" s="117"/>
      <c r="D455" s="117"/>
      <c r="E455" s="117"/>
      <c r="F455" s="117"/>
      <c r="G455" s="117"/>
      <c r="H455" s="117"/>
      <c r="I455" s="117"/>
      <c r="J455" s="118"/>
    </row>
    <row r="456" spans="1:10" ht="15.75" customHeight="1">
      <c r="A456" s="192" t="s">
        <v>357</v>
      </c>
      <c r="B456" s="204"/>
      <c r="C456" s="204"/>
      <c r="D456" s="204"/>
      <c r="E456" s="204"/>
      <c r="F456" s="204"/>
      <c r="G456" s="204"/>
      <c r="H456" s="204"/>
      <c r="I456" s="204"/>
      <c r="J456" s="205"/>
    </row>
    <row r="457" spans="1:10" ht="25.5" customHeight="1">
      <c r="A457" s="116" t="s">
        <v>760</v>
      </c>
      <c r="B457" s="117"/>
      <c r="C457" s="117"/>
      <c r="D457" s="117"/>
      <c r="E457" s="117"/>
      <c r="F457" s="117"/>
      <c r="G457" s="117"/>
      <c r="H457" s="117"/>
      <c r="I457" s="117"/>
      <c r="J457" s="118"/>
    </row>
    <row r="458" spans="1:10" ht="38.25" customHeight="1">
      <c r="A458" s="50" t="s">
        <v>242</v>
      </c>
      <c r="B458" s="41" t="s">
        <v>573</v>
      </c>
      <c r="C458" s="20" t="s">
        <v>612</v>
      </c>
      <c r="D458" s="189" t="s">
        <v>104</v>
      </c>
      <c r="E458" s="190"/>
      <c r="F458" s="190"/>
      <c r="G458" s="190"/>
      <c r="H458" s="190"/>
      <c r="I458" s="190"/>
      <c r="J458" s="191"/>
    </row>
    <row r="459" spans="1:10" ht="15" customHeight="1">
      <c r="A459" s="79" t="s">
        <v>654</v>
      </c>
      <c r="B459" s="79"/>
      <c r="C459" s="79"/>
      <c r="D459" s="79"/>
      <c r="E459" s="79"/>
      <c r="F459" s="79"/>
      <c r="G459" s="79"/>
      <c r="H459" s="79"/>
      <c r="I459" s="79"/>
      <c r="J459" s="80"/>
    </row>
    <row r="460" spans="1:10" ht="37.5" customHeight="1">
      <c r="A460" s="79" t="s">
        <v>574</v>
      </c>
      <c r="B460" s="81"/>
      <c r="C460" s="81"/>
      <c r="D460" s="81"/>
      <c r="E460" s="81"/>
      <c r="F460" s="81"/>
      <c r="G460" s="81"/>
      <c r="H460" s="81"/>
      <c r="I460" s="81"/>
      <c r="J460" s="82"/>
    </row>
    <row r="461" spans="1:10" ht="25.5" customHeight="1">
      <c r="A461" s="116" t="s">
        <v>453</v>
      </c>
      <c r="B461" s="117"/>
      <c r="C461" s="117"/>
      <c r="D461" s="117"/>
      <c r="E461" s="117"/>
      <c r="F461" s="117"/>
      <c r="G461" s="117"/>
      <c r="H461" s="117"/>
      <c r="I461" s="117"/>
      <c r="J461" s="118"/>
    </row>
    <row r="462" spans="1:10" ht="39.75" customHeight="1">
      <c r="A462" s="116" t="s">
        <v>575</v>
      </c>
      <c r="B462" s="117"/>
      <c r="C462" s="117"/>
      <c r="D462" s="117"/>
      <c r="E462" s="117"/>
      <c r="F462" s="117"/>
      <c r="G462" s="117"/>
      <c r="H462" s="117"/>
      <c r="I462" s="117"/>
      <c r="J462" s="118"/>
    </row>
    <row r="463" spans="1:10" ht="36" customHeight="1">
      <c r="A463" s="54" t="s">
        <v>243</v>
      </c>
      <c r="B463" s="52" t="s">
        <v>454</v>
      </c>
      <c r="C463" s="20" t="s">
        <v>613</v>
      </c>
      <c r="D463" s="189" t="s">
        <v>104</v>
      </c>
      <c r="E463" s="190"/>
      <c r="F463" s="190"/>
      <c r="G463" s="190"/>
      <c r="H463" s="190"/>
      <c r="I463" s="190"/>
      <c r="J463" s="191"/>
    </row>
    <row r="464" spans="1:10" ht="15" customHeight="1">
      <c r="A464" s="79" t="s">
        <v>655</v>
      </c>
      <c r="B464" s="79"/>
      <c r="C464" s="79"/>
      <c r="D464" s="79"/>
      <c r="E464" s="79"/>
      <c r="F464" s="79"/>
      <c r="G464" s="79"/>
      <c r="H464" s="79"/>
      <c r="I464" s="79"/>
      <c r="J464" s="80"/>
    </row>
    <row r="465" spans="1:10" ht="24.75" customHeight="1">
      <c r="A465" s="79" t="s">
        <v>576</v>
      </c>
      <c r="B465" s="81"/>
      <c r="C465" s="81"/>
      <c r="D465" s="81"/>
      <c r="E465" s="81"/>
      <c r="F465" s="81"/>
      <c r="G465" s="81"/>
      <c r="H465" s="81"/>
      <c r="I465" s="81"/>
      <c r="J465" s="82"/>
    </row>
    <row r="466" spans="1:10" ht="16.5" customHeight="1">
      <c r="A466" s="116" t="s">
        <v>236</v>
      </c>
      <c r="B466" s="117"/>
      <c r="C466" s="117"/>
      <c r="D466" s="117"/>
      <c r="E466" s="117"/>
      <c r="F466" s="117"/>
      <c r="G466" s="117"/>
      <c r="H466" s="117"/>
      <c r="I466" s="117"/>
      <c r="J466" s="118"/>
    </row>
    <row r="467" spans="1:10" ht="24.75" customHeight="1">
      <c r="A467" s="116" t="s">
        <v>761</v>
      </c>
      <c r="B467" s="117"/>
      <c r="C467" s="117"/>
      <c r="D467" s="117"/>
      <c r="E467" s="117"/>
      <c r="F467" s="117"/>
      <c r="G467" s="117"/>
      <c r="H467" s="117"/>
      <c r="I467" s="117"/>
      <c r="J467" s="118"/>
    </row>
    <row r="468" spans="1:10" ht="63" customHeight="1">
      <c r="A468" s="54" t="s">
        <v>244</v>
      </c>
      <c r="B468" s="52" t="s">
        <v>150</v>
      </c>
      <c r="C468" s="20" t="s">
        <v>614</v>
      </c>
      <c r="D468" s="189" t="s">
        <v>104</v>
      </c>
      <c r="E468" s="190"/>
      <c r="F468" s="190"/>
      <c r="G468" s="190"/>
      <c r="H468" s="190"/>
      <c r="I468" s="190"/>
      <c r="J468" s="191"/>
    </row>
    <row r="469" spans="1:10" ht="13.5" customHeight="1">
      <c r="A469" s="79" t="s">
        <v>656</v>
      </c>
      <c r="B469" s="79"/>
      <c r="C469" s="79"/>
      <c r="D469" s="79"/>
      <c r="E469" s="79"/>
      <c r="F469" s="79"/>
      <c r="G469" s="79"/>
      <c r="H469" s="79"/>
      <c r="I469" s="79"/>
      <c r="J469" s="80"/>
    </row>
    <row r="470" spans="1:10" ht="26.25" customHeight="1">
      <c r="A470" s="79" t="s">
        <v>577</v>
      </c>
      <c r="B470" s="81"/>
      <c r="C470" s="81"/>
      <c r="D470" s="81"/>
      <c r="E470" s="81"/>
      <c r="F470" s="81"/>
      <c r="G470" s="81"/>
      <c r="H470" s="81"/>
      <c r="I470" s="81"/>
      <c r="J470" s="82"/>
    </row>
    <row r="471" spans="1:10" ht="22.5" customHeight="1">
      <c r="A471" s="116" t="s">
        <v>237</v>
      </c>
      <c r="B471" s="117"/>
      <c r="C471" s="117"/>
      <c r="D471" s="117"/>
      <c r="E471" s="117"/>
      <c r="F471" s="117"/>
      <c r="G471" s="117"/>
      <c r="H471" s="117"/>
      <c r="I471" s="117"/>
      <c r="J471" s="118"/>
    </row>
    <row r="472" spans="1:10" ht="12.75" customHeight="1">
      <c r="A472" s="116" t="s">
        <v>762</v>
      </c>
      <c r="B472" s="117"/>
      <c r="C472" s="117"/>
      <c r="D472" s="117"/>
      <c r="E472" s="117"/>
      <c r="F472" s="117"/>
      <c r="G472" s="117"/>
      <c r="H472" s="117"/>
      <c r="I472" s="117"/>
      <c r="J472" s="118"/>
    </row>
    <row r="473" spans="1:10" ht="37.5" customHeight="1">
      <c r="A473" s="54" t="s">
        <v>245</v>
      </c>
      <c r="B473" s="52" t="s">
        <v>455</v>
      </c>
      <c r="C473" s="20" t="s">
        <v>615</v>
      </c>
      <c r="D473" s="189" t="s">
        <v>104</v>
      </c>
      <c r="E473" s="190"/>
      <c r="F473" s="190"/>
      <c r="G473" s="190"/>
      <c r="H473" s="190"/>
      <c r="I473" s="190"/>
      <c r="J473" s="191"/>
    </row>
    <row r="474" spans="1:10" ht="15.75" customHeight="1">
      <c r="A474" s="79" t="s">
        <v>657</v>
      </c>
      <c r="B474" s="79"/>
      <c r="C474" s="79"/>
      <c r="D474" s="79"/>
      <c r="E474" s="79"/>
      <c r="F474" s="79"/>
      <c r="G474" s="79"/>
      <c r="H474" s="79"/>
      <c r="I474" s="79"/>
      <c r="J474" s="80"/>
    </row>
    <row r="475" spans="1:10" ht="27.75" customHeight="1">
      <c r="A475" s="79" t="s">
        <v>578</v>
      </c>
      <c r="B475" s="81"/>
      <c r="C475" s="81"/>
      <c r="D475" s="81"/>
      <c r="E475" s="81"/>
      <c r="F475" s="81"/>
      <c r="G475" s="81"/>
      <c r="H475" s="81"/>
      <c r="I475" s="81"/>
      <c r="J475" s="82"/>
    </row>
    <row r="476" spans="1:10" ht="23.25" customHeight="1">
      <c r="A476" s="116" t="s">
        <v>456</v>
      </c>
      <c r="B476" s="117"/>
      <c r="C476" s="117"/>
      <c r="D476" s="117"/>
      <c r="E476" s="117"/>
      <c r="F476" s="117"/>
      <c r="G476" s="117"/>
      <c r="H476" s="117"/>
      <c r="I476" s="117"/>
      <c r="J476" s="118"/>
    </row>
    <row r="477" spans="1:10" ht="25.5" customHeight="1">
      <c r="A477" s="192" t="s">
        <v>763</v>
      </c>
      <c r="B477" s="204"/>
      <c r="C477" s="204"/>
      <c r="D477" s="204"/>
      <c r="E477" s="204"/>
      <c r="F477" s="204"/>
      <c r="G477" s="204"/>
      <c r="H477" s="204"/>
      <c r="I477" s="204"/>
      <c r="J477" s="205"/>
    </row>
    <row r="478" spans="1:10" ht="39.75" customHeight="1">
      <c r="A478" s="46" t="s">
        <v>253</v>
      </c>
      <c r="B478" s="47" t="s">
        <v>123</v>
      </c>
      <c r="C478" s="16" t="s">
        <v>613</v>
      </c>
      <c r="D478" s="49">
        <f>D479+D486+D491</f>
        <v>0</v>
      </c>
      <c r="E478" s="49">
        <f>E479+E486+E491</f>
        <v>0</v>
      </c>
      <c r="F478" s="49">
        <f>F479+F486+F491</f>
        <v>0</v>
      </c>
      <c r="G478" s="49">
        <f>G479+G486+G491</f>
        <v>0</v>
      </c>
      <c r="H478" s="49">
        <f>H479+H486+H491</f>
        <v>14770261</v>
      </c>
      <c r="I478" s="49">
        <f>I479+I486</f>
        <v>0</v>
      </c>
      <c r="J478" s="49">
        <f>D478+H478</f>
        <v>14770261</v>
      </c>
    </row>
    <row r="479" spans="1:10" ht="23.25" customHeight="1">
      <c r="A479" s="50" t="s">
        <v>254</v>
      </c>
      <c r="B479" s="52" t="s">
        <v>124</v>
      </c>
      <c r="C479" s="20" t="s">
        <v>613</v>
      </c>
      <c r="D479" s="42">
        <v>0</v>
      </c>
      <c r="E479" s="42">
        <v>0</v>
      </c>
      <c r="F479" s="42">
        <v>0</v>
      </c>
      <c r="G479" s="42">
        <v>0</v>
      </c>
      <c r="H479" s="42">
        <v>0</v>
      </c>
      <c r="I479" s="42">
        <v>0</v>
      </c>
      <c r="J479" s="42">
        <f>D479+H479</f>
        <v>0</v>
      </c>
    </row>
    <row r="480" spans="1:10" ht="13.5" customHeight="1">
      <c r="A480" s="79" t="s">
        <v>658</v>
      </c>
      <c r="B480" s="79"/>
      <c r="C480" s="79"/>
      <c r="D480" s="79"/>
      <c r="E480" s="79"/>
      <c r="F480" s="79"/>
      <c r="G480" s="79"/>
      <c r="H480" s="79"/>
      <c r="I480" s="79"/>
      <c r="J480" s="80"/>
    </row>
    <row r="481" spans="1:10" ht="48" customHeight="1">
      <c r="A481" s="79" t="s">
        <v>764</v>
      </c>
      <c r="B481" s="81"/>
      <c r="C481" s="81"/>
      <c r="D481" s="81"/>
      <c r="E481" s="81"/>
      <c r="F481" s="81"/>
      <c r="G481" s="81"/>
      <c r="H481" s="81"/>
      <c r="I481" s="81"/>
      <c r="J481" s="82"/>
    </row>
    <row r="482" spans="1:10" ht="14.25" customHeight="1">
      <c r="A482" s="121" t="s">
        <v>457</v>
      </c>
      <c r="B482" s="122"/>
      <c r="C482" s="122"/>
      <c r="D482" s="122"/>
      <c r="E482" s="122"/>
      <c r="F482" s="122"/>
      <c r="G482" s="122"/>
      <c r="H482" s="122"/>
      <c r="I482" s="122"/>
      <c r="J482" s="123"/>
    </row>
    <row r="483" spans="1:10" ht="13.5" customHeight="1">
      <c r="A483" s="116" t="s">
        <v>765</v>
      </c>
      <c r="B483" s="117"/>
      <c r="C483" s="117"/>
      <c r="D483" s="117"/>
      <c r="E483" s="117"/>
      <c r="F483" s="117"/>
      <c r="G483" s="117"/>
      <c r="H483" s="117"/>
      <c r="I483" s="117"/>
      <c r="J483" s="118"/>
    </row>
    <row r="484" spans="1:10" ht="12.75" customHeight="1">
      <c r="A484" s="121" t="s">
        <v>458</v>
      </c>
      <c r="B484" s="122"/>
      <c r="C484" s="122"/>
      <c r="D484" s="122"/>
      <c r="E484" s="122"/>
      <c r="F484" s="122"/>
      <c r="G484" s="122"/>
      <c r="H484" s="122"/>
      <c r="I484" s="122"/>
      <c r="J484" s="123"/>
    </row>
    <row r="485" spans="1:10" ht="14.25" customHeight="1">
      <c r="A485" s="121" t="s">
        <v>579</v>
      </c>
      <c r="B485" s="81"/>
      <c r="C485" s="81"/>
      <c r="D485" s="81"/>
      <c r="E485" s="81"/>
      <c r="F485" s="81"/>
      <c r="G485" s="81"/>
      <c r="H485" s="81"/>
      <c r="I485" s="81"/>
      <c r="J485" s="82"/>
    </row>
    <row r="486" spans="1:10" ht="83.25" customHeight="1">
      <c r="A486" s="50" t="s">
        <v>255</v>
      </c>
      <c r="B486" s="52" t="s">
        <v>125</v>
      </c>
      <c r="C486" s="20" t="s">
        <v>613</v>
      </c>
      <c r="D486" s="42">
        <v>0</v>
      </c>
      <c r="E486" s="42">
        <v>0</v>
      </c>
      <c r="F486" s="42">
        <v>0</v>
      </c>
      <c r="G486" s="42">
        <v>0</v>
      </c>
      <c r="H486" s="42">
        <v>14770261</v>
      </c>
      <c r="I486" s="42">
        <v>0</v>
      </c>
      <c r="J486" s="42">
        <f>D486+H486</f>
        <v>14770261</v>
      </c>
    </row>
    <row r="487" spans="1:10" ht="14.25" customHeight="1">
      <c r="A487" s="79" t="s">
        <v>659</v>
      </c>
      <c r="B487" s="79"/>
      <c r="C487" s="79"/>
      <c r="D487" s="79"/>
      <c r="E487" s="79"/>
      <c r="F487" s="79"/>
      <c r="G487" s="79"/>
      <c r="H487" s="79"/>
      <c r="I487" s="79"/>
      <c r="J487" s="80"/>
    </row>
    <row r="488" spans="1:10" ht="14.25" customHeight="1">
      <c r="A488" s="79" t="s">
        <v>766</v>
      </c>
      <c r="B488" s="81"/>
      <c r="C488" s="81"/>
      <c r="D488" s="81"/>
      <c r="E488" s="81"/>
      <c r="F488" s="81"/>
      <c r="G488" s="81"/>
      <c r="H488" s="81"/>
      <c r="I488" s="81"/>
      <c r="J488" s="82"/>
    </row>
    <row r="489" spans="1:10" ht="15" customHeight="1">
      <c r="A489" s="121" t="s">
        <v>246</v>
      </c>
      <c r="B489" s="122"/>
      <c r="C489" s="122"/>
      <c r="D489" s="122"/>
      <c r="E489" s="122"/>
      <c r="F489" s="122"/>
      <c r="G489" s="122"/>
      <c r="H489" s="122"/>
      <c r="I489" s="122"/>
      <c r="J489" s="123"/>
    </row>
    <row r="490" spans="1:10" ht="196.5" customHeight="1">
      <c r="A490" s="116" t="s">
        <v>767</v>
      </c>
      <c r="B490" s="117"/>
      <c r="C490" s="117"/>
      <c r="D490" s="117"/>
      <c r="E490" s="117"/>
      <c r="F490" s="117"/>
      <c r="G490" s="117"/>
      <c r="H490" s="117"/>
      <c r="I490" s="117"/>
      <c r="J490" s="118"/>
    </row>
    <row r="491" spans="1:10" ht="48" customHeight="1">
      <c r="A491" s="53" t="s">
        <v>256</v>
      </c>
      <c r="B491" s="26" t="s">
        <v>459</v>
      </c>
      <c r="C491" s="20" t="s">
        <v>613</v>
      </c>
      <c r="D491" s="55">
        <v>0</v>
      </c>
      <c r="E491" s="55">
        <v>0</v>
      </c>
      <c r="F491" s="55">
        <v>0</v>
      </c>
      <c r="G491" s="55">
        <v>0</v>
      </c>
      <c r="H491" s="55">
        <v>0</v>
      </c>
      <c r="I491" s="55">
        <v>0</v>
      </c>
      <c r="J491" s="55">
        <v>0</v>
      </c>
    </row>
    <row r="492" spans="1:10" ht="15" customHeight="1">
      <c r="A492" s="79" t="s">
        <v>660</v>
      </c>
      <c r="B492" s="79"/>
      <c r="C492" s="79"/>
      <c r="D492" s="79"/>
      <c r="E492" s="79"/>
      <c r="F492" s="79"/>
      <c r="G492" s="79"/>
      <c r="H492" s="79"/>
      <c r="I492" s="79"/>
      <c r="J492" s="80"/>
    </row>
    <row r="493" spans="1:10" ht="24.75" customHeight="1">
      <c r="A493" s="79" t="s">
        <v>580</v>
      </c>
      <c r="B493" s="81"/>
      <c r="C493" s="81"/>
      <c r="D493" s="81"/>
      <c r="E493" s="81"/>
      <c r="F493" s="81"/>
      <c r="G493" s="81"/>
      <c r="H493" s="81"/>
      <c r="I493" s="81"/>
      <c r="J493" s="82"/>
    </row>
    <row r="494" spans="1:10" ht="24" customHeight="1">
      <c r="A494" s="121" t="s">
        <v>460</v>
      </c>
      <c r="B494" s="81"/>
      <c r="C494" s="81"/>
      <c r="D494" s="81"/>
      <c r="E494" s="81"/>
      <c r="F494" s="81"/>
      <c r="G494" s="81"/>
      <c r="H494" s="81"/>
      <c r="I494" s="81"/>
      <c r="J494" s="82"/>
    </row>
    <row r="495" spans="1:10" ht="26.25" customHeight="1">
      <c r="A495" s="116" t="s">
        <v>365</v>
      </c>
      <c r="B495" s="117"/>
      <c r="C495" s="117"/>
      <c r="D495" s="117"/>
      <c r="E495" s="117"/>
      <c r="F495" s="117"/>
      <c r="G495" s="117"/>
      <c r="H495" s="117"/>
      <c r="I495" s="117"/>
      <c r="J495" s="118"/>
    </row>
    <row r="496" spans="1:10" ht="75" customHeight="1">
      <c r="A496" s="46" t="s">
        <v>257</v>
      </c>
      <c r="B496" s="47" t="s">
        <v>126</v>
      </c>
      <c r="C496" s="16" t="s">
        <v>614</v>
      </c>
      <c r="D496" s="49">
        <f>D502+D512</f>
        <v>8461.31</v>
      </c>
      <c r="E496" s="49">
        <f aca="true" t="shared" si="14" ref="E496:I496">E502+E512</f>
        <v>0</v>
      </c>
      <c r="F496" s="49">
        <f t="shared" si="14"/>
        <v>0</v>
      </c>
      <c r="G496" s="49">
        <f t="shared" si="14"/>
        <v>0</v>
      </c>
      <c r="H496" s="49">
        <f t="shared" si="14"/>
        <v>0</v>
      </c>
      <c r="I496" s="49">
        <f t="shared" si="14"/>
        <v>0</v>
      </c>
      <c r="J496" s="49">
        <f>D496+H496</f>
        <v>8461.31</v>
      </c>
    </row>
    <row r="497" spans="1:10" ht="62.25" customHeight="1">
      <c r="A497" s="50" t="s">
        <v>258</v>
      </c>
      <c r="B497" s="41" t="s">
        <v>247</v>
      </c>
      <c r="C497" s="20" t="s">
        <v>612</v>
      </c>
      <c r="D497" s="189" t="s">
        <v>104</v>
      </c>
      <c r="E497" s="190"/>
      <c r="F497" s="190"/>
      <c r="G497" s="190"/>
      <c r="H497" s="190"/>
      <c r="I497" s="190"/>
      <c r="J497" s="191"/>
    </row>
    <row r="498" spans="1:10" ht="14.25" customHeight="1">
      <c r="A498" s="79" t="s">
        <v>661</v>
      </c>
      <c r="B498" s="79"/>
      <c r="C498" s="79"/>
      <c r="D498" s="79"/>
      <c r="E498" s="79"/>
      <c r="F498" s="79"/>
      <c r="G498" s="79"/>
      <c r="H498" s="79"/>
      <c r="I498" s="79"/>
      <c r="J498" s="80"/>
    </row>
    <row r="499" spans="1:10" ht="26.25" customHeight="1">
      <c r="A499" s="79" t="s">
        <v>768</v>
      </c>
      <c r="B499" s="81"/>
      <c r="C499" s="81"/>
      <c r="D499" s="81"/>
      <c r="E499" s="81"/>
      <c r="F499" s="81"/>
      <c r="G499" s="81"/>
      <c r="H499" s="81"/>
      <c r="I499" s="81"/>
      <c r="J499" s="82"/>
    </row>
    <row r="500" spans="1:10" ht="12.75" customHeight="1">
      <c r="A500" s="121" t="s">
        <v>248</v>
      </c>
      <c r="B500" s="122"/>
      <c r="C500" s="122"/>
      <c r="D500" s="122"/>
      <c r="E500" s="122"/>
      <c r="F500" s="122"/>
      <c r="G500" s="122"/>
      <c r="H500" s="122"/>
      <c r="I500" s="122"/>
      <c r="J500" s="123"/>
    </row>
    <row r="501" spans="1:10" ht="26.25" customHeight="1">
      <c r="A501" s="116" t="s">
        <v>769</v>
      </c>
      <c r="B501" s="117"/>
      <c r="C501" s="117"/>
      <c r="D501" s="117"/>
      <c r="E501" s="117"/>
      <c r="F501" s="117"/>
      <c r="G501" s="117"/>
      <c r="H501" s="117"/>
      <c r="I501" s="117"/>
      <c r="J501" s="118"/>
    </row>
    <row r="502" spans="1:10" ht="36" customHeight="1">
      <c r="A502" s="54" t="s">
        <v>259</v>
      </c>
      <c r="B502" s="56" t="s">
        <v>127</v>
      </c>
      <c r="C502" s="20" t="s">
        <v>616</v>
      </c>
      <c r="D502" s="42">
        <v>8461.31</v>
      </c>
      <c r="E502" s="42">
        <v>0</v>
      </c>
      <c r="F502" s="42">
        <v>0</v>
      </c>
      <c r="G502" s="42">
        <v>0</v>
      </c>
      <c r="H502" s="42">
        <v>0</v>
      </c>
      <c r="I502" s="42">
        <v>0</v>
      </c>
      <c r="J502" s="42">
        <f>D502+H502</f>
        <v>8461.31</v>
      </c>
    </row>
    <row r="503" spans="1:10" ht="14.25" customHeight="1">
      <c r="A503" s="79" t="s">
        <v>662</v>
      </c>
      <c r="B503" s="79"/>
      <c r="C503" s="79"/>
      <c r="D503" s="79"/>
      <c r="E503" s="79"/>
      <c r="F503" s="79"/>
      <c r="G503" s="79"/>
      <c r="H503" s="79"/>
      <c r="I503" s="79"/>
      <c r="J503" s="80"/>
    </row>
    <row r="504" spans="1:10" ht="36.75" customHeight="1">
      <c r="A504" s="79" t="s">
        <v>581</v>
      </c>
      <c r="B504" s="81"/>
      <c r="C504" s="81"/>
      <c r="D504" s="81"/>
      <c r="E504" s="81"/>
      <c r="F504" s="81"/>
      <c r="G504" s="81"/>
      <c r="H504" s="81"/>
      <c r="I504" s="81"/>
      <c r="J504" s="82"/>
    </row>
    <row r="505" spans="1:10" ht="12" customHeight="1">
      <c r="A505" s="121" t="s">
        <v>249</v>
      </c>
      <c r="B505" s="122"/>
      <c r="C505" s="122"/>
      <c r="D505" s="122"/>
      <c r="E505" s="122"/>
      <c r="F505" s="122"/>
      <c r="G505" s="122"/>
      <c r="H505" s="122"/>
      <c r="I505" s="122"/>
      <c r="J505" s="123"/>
    </row>
    <row r="506" spans="1:10" ht="26.25" customHeight="1">
      <c r="A506" s="116" t="s">
        <v>770</v>
      </c>
      <c r="B506" s="117"/>
      <c r="C506" s="117"/>
      <c r="D506" s="117"/>
      <c r="E506" s="117"/>
      <c r="F506" s="117"/>
      <c r="G506" s="117"/>
      <c r="H506" s="117"/>
      <c r="I506" s="117"/>
      <c r="J506" s="118"/>
    </row>
    <row r="507" spans="1:10" ht="37.5" customHeight="1">
      <c r="A507" s="54" t="s">
        <v>260</v>
      </c>
      <c r="B507" s="52" t="s">
        <v>250</v>
      </c>
      <c r="C507" s="20" t="s">
        <v>612</v>
      </c>
      <c r="D507" s="189" t="s">
        <v>104</v>
      </c>
      <c r="E507" s="190"/>
      <c r="F507" s="190"/>
      <c r="G507" s="190"/>
      <c r="H507" s="190"/>
      <c r="I507" s="190"/>
      <c r="J507" s="191"/>
    </row>
    <row r="508" spans="1:10" ht="15.75" customHeight="1">
      <c r="A508" s="79" t="s">
        <v>663</v>
      </c>
      <c r="B508" s="79"/>
      <c r="C508" s="79"/>
      <c r="D508" s="79"/>
      <c r="E508" s="79"/>
      <c r="F508" s="79"/>
      <c r="G508" s="79"/>
      <c r="H508" s="79"/>
      <c r="I508" s="79"/>
      <c r="J508" s="80"/>
    </row>
    <row r="509" spans="1:10" ht="38.25" customHeight="1">
      <c r="A509" s="79" t="s">
        <v>771</v>
      </c>
      <c r="B509" s="81"/>
      <c r="C509" s="81"/>
      <c r="D509" s="81"/>
      <c r="E509" s="81"/>
      <c r="F509" s="81"/>
      <c r="G509" s="81"/>
      <c r="H509" s="81"/>
      <c r="I509" s="81"/>
      <c r="J509" s="82"/>
    </row>
    <row r="510" spans="1:10" ht="24.75" customHeight="1">
      <c r="A510" s="116" t="s">
        <v>251</v>
      </c>
      <c r="B510" s="117"/>
      <c r="C510" s="117"/>
      <c r="D510" s="117"/>
      <c r="E510" s="117"/>
      <c r="F510" s="117"/>
      <c r="G510" s="117"/>
      <c r="H510" s="117"/>
      <c r="I510" s="117"/>
      <c r="J510" s="118"/>
    </row>
    <row r="511" spans="1:10" ht="62.25" customHeight="1">
      <c r="A511" s="192" t="s">
        <v>772</v>
      </c>
      <c r="B511" s="204"/>
      <c r="C511" s="204"/>
      <c r="D511" s="204"/>
      <c r="E511" s="204"/>
      <c r="F511" s="204"/>
      <c r="G511" s="204"/>
      <c r="H511" s="204"/>
      <c r="I511" s="204"/>
      <c r="J511" s="205"/>
    </row>
    <row r="512" spans="1:10" ht="29.25" customHeight="1">
      <c r="A512" s="50" t="s">
        <v>261</v>
      </c>
      <c r="B512" s="52" t="s">
        <v>128</v>
      </c>
      <c r="C512" s="20" t="s">
        <v>612</v>
      </c>
      <c r="D512" s="42">
        <v>0</v>
      </c>
      <c r="E512" s="42">
        <v>0</v>
      </c>
      <c r="F512" s="42">
        <v>0</v>
      </c>
      <c r="G512" s="42">
        <v>0</v>
      </c>
      <c r="H512" s="42">
        <v>0</v>
      </c>
      <c r="I512" s="42">
        <v>0</v>
      </c>
      <c r="J512" s="42">
        <f>D512+H512</f>
        <v>0</v>
      </c>
    </row>
    <row r="513" spans="1:10" ht="14.25" customHeight="1">
      <c r="A513" s="79" t="s">
        <v>582</v>
      </c>
      <c r="B513" s="79"/>
      <c r="C513" s="79"/>
      <c r="D513" s="79"/>
      <c r="E513" s="79"/>
      <c r="F513" s="79"/>
      <c r="G513" s="79"/>
      <c r="H513" s="79"/>
      <c r="I513" s="79"/>
      <c r="J513" s="80"/>
    </row>
    <row r="514" spans="1:10" ht="36.75" customHeight="1">
      <c r="A514" s="79" t="s">
        <v>773</v>
      </c>
      <c r="B514" s="81"/>
      <c r="C514" s="81"/>
      <c r="D514" s="81"/>
      <c r="E514" s="81"/>
      <c r="F514" s="81"/>
      <c r="G514" s="81"/>
      <c r="H514" s="81"/>
      <c r="I514" s="81"/>
      <c r="J514" s="82"/>
    </row>
    <row r="515" spans="1:10" ht="15.75" customHeight="1">
      <c r="A515" s="116" t="s">
        <v>252</v>
      </c>
      <c r="B515" s="117"/>
      <c r="C515" s="117"/>
      <c r="D515" s="117"/>
      <c r="E515" s="117"/>
      <c r="F515" s="117"/>
      <c r="G515" s="117"/>
      <c r="H515" s="117"/>
      <c r="I515" s="117"/>
      <c r="J515" s="118"/>
    </row>
    <row r="516" spans="1:10" ht="24.75" customHeight="1">
      <c r="A516" s="116" t="s">
        <v>774</v>
      </c>
      <c r="B516" s="117"/>
      <c r="C516" s="117"/>
      <c r="D516" s="117"/>
      <c r="E516" s="117"/>
      <c r="F516" s="117"/>
      <c r="G516" s="117"/>
      <c r="H516" s="117"/>
      <c r="I516" s="117"/>
      <c r="J516" s="118"/>
    </row>
    <row r="517" spans="1:10" ht="39.75" customHeight="1">
      <c r="A517" s="46" t="s">
        <v>262</v>
      </c>
      <c r="B517" s="47" t="s">
        <v>129</v>
      </c>
      <c r="C517" s="16" t="s">
        <v>613</v>
      </c>
      <c r="D517" s="49">
        <f>D518+D523+D528+D533+D538</f>
        <v>97927.98</v>
      </c>
      <c r="E517" s="49">
        <f aca="true" t="shared" si="15" ref="E517:I517">E518+E523+E528+E533+E538</f>
        <v>0</v>
      </c>
      <c r="F517" s="49">
        <f t="shared" si="15"/>
        <v>6.7</v>
      </c>
      <c r="G517" s="49">
        <f t="shared" si="15"/>
        <v>2072.27</v>
      </c>
      <c r="H517" s="49">
        <f t="shared" si="15"/>
        <v>0</v>
      </c>
      <c r="I517" s="49">
        <f t="shared" si="15"/>
        <v>0</v>
      </c>
      <c r="J517" s="49">
        <f>D517+H517</f>
        <v>97927.98</v>
      </c>
    </row>
    <row r="518" spans="1:10" ht="13.5" customHeight="1">
      <c r="A518" s="57" t="s">
        <v>263</v>
      </c>
      <c r="B518" s="58" t="s">
        <v>130</v>
      </c>
      <c r="C518" s="20" t="s">
        <v>614</v>
      </c>
      <c r="D518" s="59">
        <v>1408.36</v>
      </c>
      <c r="E518" s="59">
        <v>0</v>
      </c>
      <c r="F518" s="59">
        <v>0</v>
      </c>
      <c r="G518" s="59">
        <v>0</v>
      </c>
      <c r="H518" s="59">
        <v>0</v>
      </c>
      <c r="I518" s="59">
        <v>0</v>
      </c>
      <c r="J518" s="59">
        <f>D518+H518</f>
        <v>1408.36</v>
      </c>
    </row>
    <row r="519" spans="1:10" ht="15" customHeight="1">
      <c r="A519" s="79" t="s">
        <v>664</v>
      </c>
      <c r="B519" s="79"/>
      <c r="C519" s="79"/>
      <c r="D519" s="79"/>
      <c r="E519" s="79"/>
      <c r="F519" s="79"/>
      <c r="G519" s="79"/>
      <c r="H519" s="79"/>
      <c r="I519" s="79"/>
      <c r="J519" s="80"/>
    </row>
    <row r="520" spans="1:10" ht="14.25" customHeight="1">
      <c r="A520" s="79" t="s">
        <v>583</v>
      </c>
      <c r="B520" s="81"/>
      <c r="C520" s="81"/>
      <c r="D520" s="81"/>
      <c r="E520" s="81"/>
      <c r="F520" s="81"/>
      <c r="G520" s="81"/>
      <c r="H520" s="81"/>
      <c r="I520" s="81"/>
      <c r="J520" s="82"/>
    </row>
    <row r="521" spans="1:10" ht="24.75" customHeight="1">
      <c r="A521" s="116" t="s">
        <v>461</v>
      </c>
      <c r="B521" s="117"/>
      <c r="C521" s="117"/>
      <c r="D521" s="117"/>
      <c r="E521" s="117"/>
      <c r="F521" s="117"/>
      <c r="G521" s="117"/>
      <c r="H521" s="117"/>
      <c r="I521" s="117"/>
      <c r="J521" s="118"/>
    </row>
    <row r="522" spans="1:10" ht="25.5" customHeight="1">
      <c r="A522" s="116" t="s">
        <v>775</v>
      </c>
      <c r="B522" s="117"/>
      <c r="C522" s="117"/>
      <c r="D522" s="117"/>
      <c r="E522" s="117"/>
      <c r="F522" s="117"/>
      <c r="G522" s="117"/>
      <c r="H522" s="117"/>
      <c r="I522" s="117"/>
      <c r="J522" s="118"/>
    </row>
    <row r="523" spans="1:10" ht="26.25" customHeight="1">
      <c r="A523" s="50" t="s">
        <v>264</v>
      </c>
      <c r="B523" s="52" t="s">
        <v>131</v>
      </c>
      <c r="C523" s="20" t="s">
        <v>613</v>
      </c>
      <c r="D523" s="42">
        <v>44331.57</v>
      </c>
      <c r="E523" s="59">
        <v>0</v>
      </c>
      <c r="F523" s="59">
        <v>0</v>
      </c>
      <c r="G523" s="59">
        <v>0</v>
      </c>
      <c r="H523" s="59">
        <v>0</v>
      </c>
      <c r="I523" s="59">
        <v>0</v>
      </c>
      <c r="J523" s="59">
        <f>D523+H523</f>
        <v>44331.57</v>
      </c>
    </row>
    <row r="524" spans="1:10" ht="13.5" customHeight="1">
      <c r="A524" s="79" t="s">
        <v>665</v>
      </c>
      <c r="B524" s="79"/>
      <c r="C524" s="79"/>
      <c r="D524" s="79"/>
      <c r="E524" s="79"/>
      <c r="F524" s="79"/>
      <c r="G524" s="79"/>
      <c r="H524" s="79"/>
      <c r="I524" s="79"/>
      <c r="J524" s="80"/>
    </row>
    <row r="525" spans="1:10" ht="14.25" customHeight="1">
      <c r="A525" s="79" t="s">
        <v>583</v>
      </c>
      <c r="B525" s="81"/>
      <c r="C525" s="81"/>
      <c r="D525" s="81"/>
      <c r="E525" s="81"/>
      <c r="F525" s="81"/>
      <c r="G525" s="81"/>
      <c r="H525" s="81"/>
      <c r="I525" s="81"/>
      <c r="J525" s="82"/>
    </row>
    <row r="526" spans="1:10" ht="24.75" customHeight="1">
      <c r="A526" s="116" t="s">
        <v>462</v>
      </c>
      <c r="B526" s="117"/>
      <c r="C526" s="117"/>
      <c r="D526" s="117"/>
      <c r="E526" s="117"/>
      <c r="F526" s="117"/>
      <c r="G526" s="117"/>
      <c r="H526" s="117"/>
      <c r="I526" s="117"/>
      <c r="J526" s="118"/>
    </row>
    <row r="527" spans="1:10" ht="27.75" customHeight="1">
      <c r="A527" s="116" t="s">
        <v>776</v>
      </c>
      <c r="B527" s="117"/>
      <c r="C527" s="117"/>
      <c r="D527" s="117"/>
      <c r="E527" s="117"/>
      <c r="F527" s="117"/>
      <c r="G527" s="117"/>
      <c r="H527" s="117"/>
      <c r="I527" s="117"/>
      <c r="J527" s="118"/>
    </row>
    <row r="528" spans="1:10" ht="26.25" customHeight="1">
      <c r="A528" s="50" t="s">
        <v>265</v>
      </c>
      <c r="B528" s="52" t="s">
        <v>132</v>
      </c>
      <c r="C528" s="20" t="s">
        <v>614</v>
      </c>
      <c r="D528" s="42">
        <v>45247.25</v>
      </c>
      <c r="E528" s="59">
        <v>0</v>
      </c>
      <c r="F528" s="59">
        <v>0</v>
      </c>
      <c r="G528" s="59">
        <v>0</v>
      </c>
      <c r="H528" s="59">
        <v>0</v>
      </c>
      <c r="I528" s="59">
        <v>0</v>
      </c>
      <c r="J528" s="42">
        <f>D528+H528</f>
        <v>45247.25</v>
      </c>
    </row>
    <row r="529" spans="1:10" ht="15" customHeight="1">
      <c r="A529" s="79" t="s">
        <v>584</v>
      </c>
      <c r="B529" s="79"/>
      <c r="C529" s="79"/>
      <c r="D529" s="79"/>
      <c r="E529" s="79"/>
      <c r="F529" s="79"/>
      <c r="G529" s="79"/>
      <c r="H529" s="79"/>
      <c r="I529" s="79"/>
      <c r="J529" s="80"/>
    </row>
    <row r="530" spans="1:10" ht="15.75" customHeight="1">
      <c r="A530" s="79" t="s">
        <v>583</v>
      </c>
      <c r="B530" s="81"/>
      <c r="C530" s="81"/>
      <c r="D530" s="81"/>
      <c r="E530" s="81"/>
      <c r="F530" s="81"/>
      <c r="G530" s="81"/>
      <c r="H530" s="81"/>
      <c r="I530" s="81"/>
      <c r="J530" s="82"/>
    </row>
    <row r="531" spans="1:10" ht="13.5" customHeight="1">
      <c r="A531" s="116" t="s">
        <v>463</v>
      </c>
      <c r="B531" s="117"/>
      <c r="C531" s="117"/>
      <c r="D531" s="117"/>
      <c r="E531" s="117"/>
      <c r="F531" s="117"/>
      <c r="G531" s="117"/>
      <c r="H531" s="117"/>
      <c r="I531" s="117"/>
      <c r="J531" s="118"/>
    </row>
    <row r="532" spans="1:10" ht="24.75" customHeight="1">
      <c r="A532" s="116" t="s">
        <v>777</v>
      </c>
      <c r="B532" s="117"/>
      <c r="C532" s="117"/>
      <c r="D532" s="117"/>
      <c r="E532" s="117"/>
      <c r="F532" s="117"/>
      <c r="G532" s="117"/>
      <c r="H532" s="117"/>
      <c r="I532" s="117"/>
      <c r="J532" s="118"/>
    </row>
    <row r="533" spans="1:10" ht="24.75" customHeight="1">
      <c r="A533" s="50" t="s">
        <v>266</v>
      </c>
      <c r="B533" s="52" t="s">
        <v>100</v>
      </c>
      <c r="C533" s="20" t="s">
        <v>614</v>
      </c>
      <c r="D533" s="42">
        <v>2078.96</v>
      </c>
      <c r="E533" s="42">
        <v>0</v>
      </c>
      <c r="F533" s="42">
        <v>6.7</v>
      </c>
      <c r="G533" s="42">
        <v>2072.27</v>
      </c>
      <c r="H533" s="42">
        <v>0</v>
      </c>
      <c r="I533" s="42">
        <v>0</v>
      </c>
      <c r="J533" s="42">
        <f>D533+H533</f>
        <v>2078.96</v>
      </c>
    </row>
    <row r="534" spans="1:10" ht="15" customHeight="1">
      <c r="A534" s="79" t="s">
        <v>666</v>
      </c>
      <c r="B534" s="79"/>
      <c r="C534" s="79"/>
      <c r="D534" s="79"/>
      <c r="E534" s="79"/>
      <c r="F534" s="79"/>
      <c r="G534" s="79"/>
      <c r="H534" s="79"/>
      <c r="I534" s="79"/>
      <c r="J534" s="80"/>
    </row>
    <row r="535" spans="1:10" ht="12" customHeight="1">
      <c r="A535" s="79" t="s">
        <v>583</v>
      </c>
      <c r="B535" s="81"/>
      <c r="C535" s="81"/>
      <c r="D535" s="81"/>
      <c r="E535" s="81"/>
      <c r="F535" s="81"/>
      <c r="G535" s="81"/>
      <c r="H535" s="81"/>
      <c r="I535" s="81"/>
      <c r="J535" s="82"/>
    </row>
    <row r="536" spans="1:10" ht="14.25" customHeight="1">
      <c r="A536" s="201" t="s">
        <v>464</v>
      </c>
      <c r="B536" s="202"/>
      <c r="C536" s="202"/>
      <c r="D536" s="202"/>
      <c r="E536" s="202"/>
      <c r="F536" s="202"/>
      <c r="G536" s="202"/>
      <c r="H536" s="202"/>
      <c r="I536" s="202"/>
      <c r="J536" s="203"/>
    </row>
    <row r="537" spans="1:10" ht="12.75" customHeight="1">
      <c r="A537" s="116" t="s">
        <v>778</v>
      </c>
      <c r="B537" s="117"/>
      <c r="C537" s="117"/>
      <c r="D537" s="117"/>
      <c r="E537" s="117"/>
      <c r="F537" s="117"/>
      <c r="G537" s="117"/>
      <c r="H537" s="117"/>
      <c r="I537" s="117"/>
      <c r="J537" s="118"/>
    </row>
    <row r="538" spans="1:10" ht="24.75" customHeight="1">
      <c r="A538" s="50" t="s">
        <v>267</v>
      </c>
      <c r="B538" s="52" t="s">
        <v>133</v>
      </c>
      <c r="C538" s="20" t="s">
        <v>615</v>
      </c>
      <c r="D538" s="42">
        <v>4861.84</v>
      </c>
      <c r="E538" s="42">
        <v>0</v>
      </c>
      <c r="F538" s="42">
        <v>0</v>
      </c>
      <c r="G538" s="21">
        <v>0</v>
      </c>
      <c r="H538" s="42">
        <v>0</v>
      </c>
      <c r="I538" s="42">
        <v>0</v>
      </c>
      <c r="J538" s="42">
        <f>D538+H538</f>
        <v>4861.84</v>
      </c>
    </row>
    <row r="539" spans="1:10" ht="14.25" customHeight="1">
      <c r="A539" s="79" t="s">
        <v>667</v>
      </c>
      <c r="B539" s="79"/>
      <c r="C539" s="79"/>
      <c r="D539" s="79"/>
      <c r="E539" s="79"/>
      <c r="F539" s="79"/>
      <c r="G539" s="79"/>
      <c r="H539" s="79"/>
      <c r="I539" s="79"/>
      <c r="J539" s="80"/>
    </row>
    <row r="540" spans="1:10" ht="12.75" customHeight="1">
      <c r="A540" s="79" t="s">
        <v>583</v>
      </c>
      <c r="B540" s="81"/>
      <c r="C540" s="81"/>
      <c r="D540" s="81"/>
      <c r="E540" s="81"/>
      <c r="F540" s="81"/>
      <c r="G540" s="81"/>
      <c r="H540" s="81"/>
      <c r="I540" s="81"/>
      <c r="J540" s="82"/>
    </row>
    <row r="541" spans="1:10" ht="15" customHeight="1">
      <c r="A541" s="116" t="s">
        <v>465</v>
      </c>
      <c r="B541" s="117"/>
      <c r="C541" s="117"/>
      <c r="D541" s="117"/>
      <c r="E541" s="117"/>
      <c r="F541" s="117"/>
      <c r="G541" s="117"/>
      <c r="H541" s="117"/>
      <c r="I541" s="117"/>
      <c r="J541" s="118"/>
    </row>
    <row r="542" spans="1:10" ht="24" customHeight="1">
      <c r="A542" s="116" t="s">
        <v>779</v>
      </c>
      <c r="B542" s="117"/>
      <c r="C542" s="117"/>
      <c r="D542" s="117"/>
      <c r="E542" s="117"/>
      <c r="F542" s="117"/>
      <c r="G542" s="117"/>
      <c r="H542" s="117"/>
      <c r="I542" s="117"/>
      <c r="J542" s="118"/>
    </row>
    <row r="543" spans="1:11" ht="16.5" customHeight="1">
      <c r="A543" s="207" t="s">
        <v>270</v>
      </c>
      <c r="B543" s="208"/>
      <c r="C543" s="208"/>
      <c r="D543" s="208"/>
      <c r="E543" s="208"/>
      <c r="F543" s="208"/>
      <c r="G543" s="208"/>
      <c r="H543" s="208"/>
      <c r="I543" s="208"/>
      <c r="J543" s="209"/>
      <c r="K543" s="3"/>
    </row>
    <row r="544" spans="1:11" ht="24" customHeight="1">
      <c r="A544" s="46" t="s">
        <v>75</v>
      </c>
      <c r="B544" s="47" t="s">
        <v>268</v>
      </c>
      <c r="C544" s="16" t="s">
        <v>612</v>
      </c>
      <c r="D544" s="17">
        <f>D545+D552</f>
        <v>451169.29</v>
      </c>
      <c r="E544" s="17">
        <f aca="true" t="shared" si="16" ref="E544:I544">E545+E552</f>
        <v>0</v>
      </c>
      <c r="F544" s="17">
        <f t="shared" si="16"/>
        <v>98855.63</v>
      </c>
      <c r="G544" s="17">
        <f t="shared" si="16"/>
        <v>352240.65</v>
      </c>
      <c r="H544" s="17">
        <f t="shared" si="16"/>
        <v>0</v>
      </c>
      <c r="I544" s="17">
        <f t="shared" si="16"/>
        <v>0</v>
      </c>
      <c r="J544" s="17">
        <f>D544+H544</f>
        <v>451169.29</v>
      </c>
      <c r="K544" s="3"/>
    </row>
    <row r="545" spans="1:10" ht="36.75" customHeight="1">
      <c r="A545" s="40" t="s">
        <v>76</v>
      </c>
      <c r="B545" s="41" t="s">
        <v>466</v>
      </c>
      <c r="C545" s="20" t="s">
        <v>615</v>
      </c>
      <c r="D545" s="42">
        <v>387475.23</v>
      </c>
      <c r="E545" s="42">
        <v>0</v>
      </c>
      <c r="F545" s="42">
        <v>65891.57</v>
      </c>
      <c r="G545" s="42">
        <v>321510.65</v>
      </c>
      <c r="H545" s="42">
        <v>0</v>
      </c>
      <c r="I545" s="42">
        <v>0</v>
      </c>
      <c r="J545" s="42">
        <f>D545+H545</f>
        <v>387475.23</v>
      </c>
    </row>
    <row r="546" spans="1:10" ht="13.5" customHeight="1">
      <c r="A546" s="79" t="s">
        <v>467</v>
      </c>
      <c r="B546" s="79"/>
      <c r="C546" s="79"/>
      <c r="D546" s="79"/>
      <c r="E546" s="79"/>
      <c r="F546" s="79"/>
      <c r="G546" s="79"/>
      <c r="H546" s="79"/>
      <c r="I546" s="79"/>
      <c r="J546" s="80"/>
    </row>
    <row r="547" spans="1:10" ht="111.75" customHeight="1">
      <c r="A547" s="79" t="s">
        <v>742</v>
      </c>
      <c r="B547" s="81"/>
      <c r="C547" s="81"/>
      <c r="D547" s="81"/>
      <c r="E547" s="81"/>
      <c r="F547" s="81"/>
      <c r="G547" s="81"/>
      <c r="H547" s="81"/>
      <c r="I547" s="81"/>
      <c r="J547" s="82"/>
    </row>
    <row r="548" spans="1:10" ht="13.5" customHeight="1">
      <c r="A548" s="89" t="s">
        <v>269</v>
      </c>
      <c r="B548" s="92"/>
      <c r="C548" s="92"/>
      <c r="D548" s="92"/>
      <c r="E548" s="92"/>
      <c r="F548" s="92"/>
      <c r="G548" s="92"/>
      <c r="H548" s="92"/>
      <c r="I548" s="92"/>
      <c r="J548" s="93"/>
    </row>
    <row r="549" spans="1:10" ht="27" customHeight="1">
      <c r="A549" s="89" t="s">
        <v>741</v>
      </c>
      <c r="B549" s="92"/>
      <c r="C549" s="92"/>
      <c r="D549" s="92"/>
      <c r="E549" s="92"/>
      <c r="F549" s="92"/>
      <c r="G549" s="92"/>
      <c r="H549" s="92"/>
      <c r="I549" s="92"/>
      <c r="J549" s="93"/>
    </row>
    <row r="550" spans="1:10" ht="24.75" customHeight="1">
      <c r="A550" s="89" t="s">
        <v>468</v>
      </c>
      <c r="B550" s="92"/>
      <c r="C550" s="92"/>
      <c r="D550" s="92"/>
      <c r="E550" s="92"/>
      <c r="F550" s="92"/>
      <c r="G550" s="92"/>
      <c r="H550" s="92"/>
      <c r="I550" s="92"/>
      <c r="J550" s="93"/>
    </row>
    <row r="551" spans="1:10" ht="47.25" customHeight="1">
      <c r="A551" s="89" t="s">
        <v>743</v>
      </c>
      <c r="B551" s="92"/>
      <c r="C551" s="92"/>
      <c r="D551" s="92"/>
      <c r="E551" s="92"/>
      <c r="F551" s="92"/>
      <c r="G551" s="92"/>
      <c r="H551" s="92"/>
      <c r="I551" s="92"/>
      <c r="J551" s="93"/>
    </row>
    <row r="552" spans="1:10" ht="24.75" customHeight="1">
      <c r="A552" s="19" t="s">
        <v>469</v>
      </c>
      <c r="B552" s="19" t="s">
        <v>471</v>
      </c>
      <c r="C552" s="20" t="s">
        <v>616</v>
      </c>
      <c r="D552" s="42">
        <v>63694.06</v>
      </c>
      <c r="E552" s="42">
        <v>0</v>
      </c>
      <c r="F552" s="42">
        <v>32964.06</v>
      </c>
      <c r="G552" s="42">
        <v>30730</v>
      </c>
      <c r="H552" s="42">
        <v>0</v>
      </c>
      <c r="I552" s="42">
        <v>0</v>
      </c>
      <c r="J552" s="42">
        <f>D552+H552</f>
        <v>63694.06</v>
      </c>
    </row>
    <row r="553" spans="1:10" ht="13.5" customHeight="1">
      <c r="A553" s="79" t="s">
        <v>470</v>
      </c>
      <c r="B553" s="79"/>
      <c r="C553" s="79"/>
      <c r="D553" s="79"/>
      <c r="E553" s="79"/>
      <c r="F553" s="79"/>
      <c r="G553" s="79"/>
      <c r="H553" s="79"/>
      <c r="I553" s="79"/>
      <c r="J553" s="80"/>
    </row>
    <row r="554" spans="1:10" ht="37.5" customHeight="1">
      <c r="A554" s="79" t="s">
        <v>744</v>
      </c>
      <c r="B554" s="81"/>
      <c r="C554" s="81"/>
      <c r="D554" s="81"/>
      <c r="E554" s="81"/>
      <c r="F554" s="81"/>
      <c r="G554" s="81"/>
      <c r="H554" s="81"/>
      <c r="I554" s="81"/>
      <c r="J554" s="82"/>
    </row>
    <row r="555" spans="1:10" ht="24.75" customHeight="1">
      <c r="A555" s="89" t="s">
        <v>472</v>
      </c>
      <c r="B555" s="92"/>
      <c r="C555" s="92"/>
      <c r="D555" s="92"/>
      <c r="E555" s="92"/>
      <c r="F555" s="92"/>
      <c r="G555" s="92"/>
      <c r="H555" s="92"/>
      <c r="I555" s="92"/>
      <c r="J555" s="93"/>
    </row>
    <row r="556" spans="1:10" ht="24" customHeight="1">
      <c r="A556" s="109" t="s">
        <v>745</v>
      </c>
      <c r="B556" s="124"/>
      <c r="C556" s="124"/>
      <c r="D556" s="124"/>
      <c r="E556" s="124"/>
      <c r="F556" s="124"/>
      <c r="G556" s="124"/>
      <c r="H556" s="124"/>
      <c r="I556" s="124"/>
      <c r="J556" s="125"/>
    </row>
    <row r="557" spans="1:10" ht="12.75" customHeight="1">
      <c r="A557" s="89" t="s">
        <v>473</v>
      </c>
      <c r="B557" s="92"/>
      <c r="C557" s="92"/>
      <c r="D557" s="92"/>
      <c r="E557" s="92"/>
      <c r="F557" s="92"/>
      <c r="G557" s="92"/>
      <c r="H557" s="92"/>
      <c r="I557" s="92"/>
      <c r="J557" s="93"/>
    </row>
    <row r="558" spans="1:10" ht="24" customHeight="1">
      <c r="A558" s="109" t="s">
        <v>746</v>
      </c>
      <c r="B558" s="90"/>
      <c r="C558" s="90"/>
      <c r="D558" s="90"/>
      <c r="E558" s="90"/>
      <c r="F558" s="90"/>
      <c r="G558" s="90"/>
      <c r="H558" s="90"/>
      <c r="I558" s="90"/>
      <c r="J558" s="91"/>
    </row>
    <row r="559" spans="1:10" ht="15" customHeight="1">
      <c r="A559" s="15" t="s">
        <v>77</v>
      </c>
      <c r="B559" s="15" t="s">
        <v>78</v>
      </c>
      <c r="C559" s="16" t="s">
        <v>612</v>
      </c>
      <c r="D559" s="17">
        <f aca="true" t="shared" si="17" ref="D559:I559">D560</f>
        <v>0</v>
      </c>
      <c r="E559" s="17">
        <f t="shared" si="17"/>
        <v>0</v>
      </c>
      <c r="F559" s="17">
        <f t="shared" si="17"/>
        <v>0</v>
      </c>
      <c r="G559" s="17">
        <f t="shared" si="17"/>
        <v>0</v>
      </c>
      <c r="H559" s="17">
        <f t="shared" si="17"/>
        <v>0</v>
      </c>
      <c r="I559" s="17">
        <f t="shared" si="17"/>
        <v>0</v>
      </c>
      <c r="J559" s="17">
        <f>D559+H559+I559</f>
        <v>0</v>
      </c>
    </row>
    <row r="560" spans="1:10" ht="25.5" customHeight="1">
      <c r="A560" s="18" t="s">
        <v>79</v>
      </c>
      <c r="B560" s="19" t="s">
        <v>80</v>
      </c>
      <c r="C560" s="20" t="s">
        <v>612</v>
      </c>
      <c r="D560" s="21">
        <v>0</v>
      </c>
      <c r="E560" s="21">
        <v>0</v>
      </c>
      <c r="F560" s="21">
        <v>0</v>
      </c>
      <c r="G560" s="21">
        <v>0</v>
      </c>
      <c r="H560" s="21">
        <v>0</v>
      </c>
      <c r="I560" s="21">
        <v>0</v>
      </c>
      <c r="J560" s="21">
        <f>D560+H560+I560</f>
        <v>0</v>
      </c>
    </row>
    <row r="561" spans="1:10" ht="12" customHeight="1">
      <c r="A561" s="79" t="s">
        <v>474</v>
      </c>
      <c r="B561" s="79"/>
      <c r="C561" s="79"/>
      <c r="D561" s="79"/>
      <c r="E561" s="79"/>
      <c r="F561" s="79"/>
      <c r="G561" s="79"/>
      <c r="H561" s="79"/>
      <c r="I561" s="79"/>
      <c r="J561" s="80"/>
    </row>
    <row r="562" spans="1:10" ht="36.75" customHeight="1">
      <c r="A562" s="79" t="s">
        <v>747</v>
      </c>
      <c r="B562" s="81"/>
      <c r="C562" s="81"/>
      <c r="D562" s="81"/>
      <c r="E562" s="81"/>
      <c r="F562" s="81"/>
      <c r="G562" s="81"/>
      <c r="H562" s="81"/>
      <c r="I562" s="81"/>
      <c r="J562" s="82"/>
    </row>
    <row r="563" spans="1:10" ht="27" customHeight="1">
      <c r="A563" s="89" t="s">
        <v>475</v>
      </c>
      <c r="B563" s="92"/>
      <c r="C563" s="92"/>
      <c r="D563" s="92"/>
      <c r="E563" s="92"/>
      <c r="F563" s="92"/>
      <c r="G563" s="92"/>
      <c r="H563" s="92"/>
      <c r="I563" s="92"/>
      <c r="J563" s="93"/>
    </row>
    <row r="564" spans="1:10" ht="24.75" customHeight="1">
      <c r="A564" s="109" t="s">
        <v>748</v>
      </c>
      <c r="B564" s="90"/>
      <c r="C564" s="90"/>
      <c r="D564" s="90"/>
      <c r="E564" s="90"/>
      <c r="F564" s="90"/>
      <c r="G564" s="90"/>
      <c r="H564" s="90"/>
      <c r="I564" s="90"/>
      <c r="J564" s="91"/>
    </row>
    <row r="565" spans="1:10" ht="35.25" customHeight="1">
      <c r="A565" s="15" t="s">
        <v>81</v>
      </c>
      <c r="B565" s="43" t="s">
        <v>83</v>
      </c>
      <c r="C565" s="16" t="s">
        <v>616</v>
      </c>
      <c r="D565" s="44">
        <f aca="true" t="shared" si="18" ref="D565:I565">D566</f>
        <v>16064.77</v>
      </c>
      <c r="E565" s="44">
        <f t="shared" si="18"/>
        <v>0</v>
      </c>
      <c r="F565" s="44">
        <f t="shared" si="18"/>
        <v>0</v>
      </c>
      <c r="G565" s="44">
        <f t="shared" si="18"/>
        <v>15276.57</v>
      </c>
      <c r="H565" s="44">
        <f t="shared" si="18"/>
        <v>0</v>
      </c>
      <c r="I565" s="44">
        <f t="shared" si="18"/>
        <v>0</v>
      </c>
      <c r="J565" s="44">
        <f>D565+H565+I565</f>
        <v>16064.77</v>
      </c>
    </row>
    <row r="566" spans="1:10" ht="48.75" customHeight="1">
      <c r="A566" s="45" t="s">
        <v>82</v>
      </c>
      <c r="B566" s="19" t="s">
        <v>476</v>
      </c>
      <c r="C566" s="20" t="s">
        <v>612</v>
      </c>
      <c r="D566" s="21">
        <v>16064.77</v>
      </c>
      <c r="E566" s="21">
        <v>0</v>
      </c>
      <c r="F566" s="21">
        <v>0</v>
      </c>
      <c r="G566" s="21">
        <v>15276.57</v>
      </c>
      <c r="H566" s="21">
        <v>0</v>
      </c>
      <c r="I566" s="21">
        <v>0</v>
      </c>
      <c r="J566" s="21">
        <f>D566+H566+I566</f>
        <v>16064.77</v>
      </c>
    </row>
    <row r="567" spans="1:10" ht="12.75" customHeight="1">
      <c r="A567" s="79" t="s">
        <v>477</v>
      </c>
      <c r="B567" s="79"/>
      <c r="C567" s="79"/>
      <c r="D567" s="79"/>
      <c r="E567" s="79"/>
      <c r="F567" s="79"/>
      <c r="G567" s="79"/>
      <c r="H567" s="79"/>
      <c r="I567" s="79"/>
      <c r="J567" s="80"/>
    </row>
    <row r="568" spans="1:10" ht="50.25" customHeight="1">
      <c r="A568" s="79" t="s">
        <v>749</v>
      </c>
      <c r="B568" s="81"/>
      <c r="C568" s="81"/>
      <c r="D568" s="81"/>
      <c r="E568" s="81"/>
      <c r="F568" s="81"/>
      <c r="G568" s="81"/>
      <c r="H568" s="81"/>
      <c r="I568" s="81"/>
      <c r="J568" s="82"/>
    </row>
    <row r="569" spans="1:10" ht="12.75" customHeight="1">
      <c r="A569" s="89" t="s">
        <v>271</v>
      </c>
      <c r="B569" s="92"/>
      <c r="C569" s="92"/>
      <c r="D569" s="92"/>
      <c r="E569" s="92"/>
      <c r="F569" s="92"/>
      <c r="G569" s="92"/>
      <c r="H569" s="92"/>
      <c r="I569" s="92"/>
      <c r="J569" s="93"/>
    </row>
    <row r="570" spans="1:10" ht="14.25" customHeight="1">
      <c r="A570" s="89" t="s">
        <v>750</v>
      </c>
      <c r="B570" s="90"/>
      <c r="C570" s="90"/>
      <c r="D570" s="90"/>
      <c r="E570" s="90"/>
      <c r="F570" s="90"/>
      <c r="G570" s="90"/>
      <c r="H570" s="90"/>
      <c r="I570" s="90"/>
      <c r="J570" s="91"/>
    </row>
    <row r="571" spans="1:10" ht="15.75" customHeight="1">
      <c r="A571" s="153" t="s">
        <v>272</v>
      </c>
      <c r="B571" s="154"/>
      <c r="C571" s="154"/>
      <c r="D571" s="154"/>
      <c r="E571" s="154"/>
      <c r="F571" s="154"/>
      <c r="G571" s="154"/>
      <c r="H571" s="154"/>
      <c r="I571" s="154"/>
      <c r="J571" s="155"/>
    </row>
    <row r="572" spans="1:10" ht="24.75" customHeight="1">
      <c r="A572" s="15" t="s">
        <v>155</v>
      </c>
      <c r="B572" s="34" t="s">
        <v>43</v>
      </c>
      <c r="C572" s="16" t="s">
        <v>616</v>
      </c>
      <c r="D572" s="17">
        <f aca="true" t="shared" si="19" ref="D572:I572">D573+D578</f>
        <v>2211.1</v>
      </c>
      <c r="E572" s="17">
        <f t="shared" si="19"/>
        <v>0</v>
      </c>
      <c r="F572" s="17">
        <f t="shared" si="19"/>
        <v>0</v>
      </c>
      <c r="G572" s="17">
        <f t="shared" si="19"/>
        <v>0</v>
      </c>
      <c r="H572" s="17">
        <f t="shared" si="19"/>
        <v>0</v>
      </c>
      <c r="I572" s="17">
        <f t="shared" si="19"/>
        <v>0</v>
      </c>
      <c r="J572" s="17">
        <f>D572+H572+I572</f>
        <v>2211.1</v>
      </c>
    </row>
    <row r="573" spans="1:11" ht="51" customHeight="1">
      <c r="A573" s="18" t="s">
        <v>156</v>
      </c>
      <c r="B573" s="19" t="s">
        <v>143</v>
      </c>
      <c r="C573" s="20" t="s">
        <v>616</v>
      </c>
      <c r="D573" s="21">
        <v>671.82</v>
      </c>
      <c r="E573" s="21">
        <v>0</v>
      </c>
      <c r="F573" s="21">
        <v>0</v>
      </c>
      <c r="G573" s="21">
        <v>0</v>
      </c>
      <c r="H573" s="21">
        <v>0</v>
      </c>
      <c r="I573" s="21">
        <v>0</v>
      </c>
      <c r="J573" s="21">
        <f>D573+H573+I573</f>
        <v>671.82</v>
      </c>
      <c r="K573" s="3"/>
    </row>
    <row r="574" spans="1:11" ht="12.75" customHeight="1">
      <c r="A574" s="79" t="s">
        <v>625</v>
      </c>
      <c r="B574" s="79"/>
      <c r="C574" s="79"/>
      <c r="D574" s="79"/>
      <c r="E574" s="79"/>
      <c r="F574" s="79"/>
      <c r="G574" s="79"/>
      <c r="H574" s="79"/>
      <c r="I574" s="79"/>
      <c r="J574" s="80"/>
      <c r="K574" s="3"/>
    </row>
    <row r="575" spans="1:11" ht="36.75" customHeight="1">
      <c r="A575" s="86" t="s">
        <v>737</v>
      </c>
      <c r="B575" s="84"/>
      <c r="C575" s="84"/>
      <c r="D575" s="84"/>
      <c r="E575" s="84"/>
      <c r="F575" s="84"/>
      <c r="G575" s="84"/>
      <c r="H575" s="84"/>
      <c r="I575" s="84"/>
      <c r="J575" s="85"/>
      <c r="K575" s="3"/>
    </row>
    <row r="576" spans="1:10" ht="26.25" customHeight="1">
      <c r="A576" s="89" t="s">
        <v>274</v>
      </c>
      <c r="B576" s="92"/>
      <c r="C576" s="92"/>
      <c r="D576" s="92"/>
      <c r="E576" s="92"/>
      <c r="F576" s="92"/>
      <c r="G576" s="92"/>
      <c r="H576" s="92"/>
      <c r="I576" s="92"/>
      <c r="J576" s="93"/>
    </row>
    <row r="577" spans="1:10" ht="23.25" customHeight="1">
      <c r="A577" s="109" t="s">
        <v>738</v>
      </c>
      <c r="B577" s="90"/>
      <c r="C577" s="90"/>
      <c r="D577" s="90"/>
      <c r="E577" s="90"/>
      <c r="F577" s="90"/>
      <c r="G577" s="90"/>
      <c r="H577" s="90"/>
      <c r="I577" s="90"/>
      <c r="J577" s="91"/>
    </row>
    <row r="578" spans="1:10" ht="39" customHeight="1">
      <c r="A578" s="19" t="s">
        <v>273</v>
      </c>
      <c r="B578" s="27" t="s">
        <v>45</v>
      </c>
      <c r="C578" s="20" t="s">
        <v>616</v>
      </c>
      <c r="D578" s="21">
        <v>1539.28</v>
      </c>
      <c r="E578" s="21">
        <v>0</v>
      </c>
      <c r="F578" s="21">
        <v>0</v>
      </c>
      <c r="G578" s="21">
        <v>0</v>
      </c>
      <c r="H578" s="21">
        <v>0</v>
      </c>
      <c r="I578" s="21">
        <v>0</v>
      </c>
      <c r="J578" s="21">
        <f>D578+H578+I578</f>
        <v>1539.28</v>
      </c>
    </row>
    <row r="579" spans="1:10" ht="13.5" customHeight="1">
      <c r="A579" s="79" t="s">
        <v>626</v>
      </c>
      <c r="B579" s="79"/>
      <c r="C579" s="79"/>
      <c r="D579" s="79"/>
      <c r="E579" s="79"/>
      <c r="F579" s="79"/>
      <c r="G579" s="79"/>
      <c r="H579" s="79"/>
      <c r="I579" s="79"/>
      <c r="J579" s="80"/>
    </row>
    <row r="580" spans="1:10" ht="86.25" customHeight="1">
      <c r="A580" s="86" t="s">
        <v>630</v>
      </c>
      <c r="B580" s="210"/>
      <c r="C580" s="210"/>
      <c r="D580" s="210"/>
      <c r="E580" s="210"/>
      <c r="F580" s="210"/>
      <c r="G580" s="210"/>
      <c r="H580" s="210"/>
      <c r="I580" s="210"/>
      <c r="J580" s="211"/>
    </row>
    <row r="581" spans="1:10" ht="12.75" customHeight="1">
      <c r="A581" s="89" t="s">
        <v>627</v>
      </c>
      <c r="B581" s="92"/>
      <c r="C581" s="92"/>
      <c r="D581" s="92"/>
      <c r="E581" s="92"/>
      <c r="F581" s="92"/>
      <c r="G581" s="92"/>
      <c r="H581" s="92"/>
      <c r="I581" s="92"/>
      <c r="J581" s="93"/>
    </row>
    <row r="582" spans="1:10" ht="24" customHeight="1">
      <c r="A582" s="89" t="s">
        <v>739</v>
      </c>
      <c r="B582" s="90"/>
      <c r="C582" s="90"/>
      <c r="D582" s="90"/>
      <c r="E582" s="90"/>
      <c r="F582" s="90"/>
      <c r="G582" s="90"/>
      <c r="H582" s="90"/>
      <c r="I582" s="90"/>
      <c r="J582" s="91"/>
    </row>
    <row r="583" spans="1:10" ht="27" customHeight="1">
      <c r="A583" s="15" t="s">
        <v>157</v>
      </c>
      <c r="B583" s="39" t="s">
        <v>142</v>
      </c>
      <c r="C583" s="16" t="s">
        <v>616</v>
      </c>
      <c r="D583" s="17">
        <f aca="true" t="shared" si="20" ref="D583:I583">D584</f>
        <v>3123.62</v>
      </c>
      <c r="E583" s="17">
        <f t="shared" si="20"/>
        <v>0</v>
      </c>
      <c r="F583" s="17">
        <f t="shared" si="20"/>
        <v>0</v>
      </c>
      <c r="G583" s="17">
        <f t="shared" si="20"/>
        <v>2967.44</v>
      </c>
      <c r="H583" s="17">
        <f t="shared" si="20"/>
        <v>0</v>
      </c>
      <c r="I583" s="17">
        <f t="shared" si="20"/>
        <v>0</v>
      </c>
      <c r="J583" s="17">
        <f>D583+H583+I583</f>
        <v>3123.62</v>
      </c>
    </row>
    <row r="584" spans="1:10" ht="25.5" customHeight="1">
      <c r="A584" s="19" t="s">
        <v>158</v>
      </c>
      <c r="B584" s="19" t="s">
        <v>628</v>
      </c>
      <c r="C584" s="20" t="s">
        <v>616</v>
      </c>
      <c r="D584" s="21">
        <v>3123.62</v>
      </c>
      <c r="E584" s="21">
        <v>0</v>
      </c>
      <c r="F584" s="21">
        <v>0</v>
      </c>
      <c r="G584" s="21">
        <v>2967.44</v>
      </c>
      <c r="H584" s="21">
        <v>0</v>
      </c>
      <c r="I584" s="21">
        <v>0</v>
      </c>
      <c r="J584" s="21">
        <f>D584+H584+I584</f>
        <v>3123.62</v>
      </c>
    </row>
    <row r="585" spans="1:10" ht="13.5" customHeight="1">
      <c r="A585" s="79" t="s">
        <v>629</v>
      </c>
      <c r="B585" s="79"/>
      <c r="C585" s="79"/>
      <c r="D585" s="79"/>
      <c r="E585" s="79"/>
      <c r="F585" s="79"/>
      <c r="G585" s="79"/>
      <c r="H585" s="79"/>
      <c r="I585" s="79"/>
      <c r="J585" s="80"/>
    </row>
    <row r="586" spans="1:10" ht="50.25" customHeight="1">
      <c r="A586" s="86" t="s">
        <v>685</v>
      </c>
      <c r="B586" s="84"/>
      <c r="C586" s="84"/>
      <c r="D586" s="84"/>
      <c r="E586" s="84"/>
      <c r="F586" s="84"/>
      <c r="G586" s="84"/>
      <c r="H586" s="84"/>
      <c r="I586" s="84"/>
      <c r="J586" s="85"/>
    </row>
    <row r="587" spans="1:10" ht="15">
      <c r="A587" s="89" t="s">
        <v>275</v>
      </c>
      <c r="B587" s="92"/>
      <c r="C587" s="92"/>
      <c r="D587" s="92"/>
      <c r="E587" s="92"/>
      <c r="F587" s="92"/>
      <c r="G587" s="92"/>
      <c r="H587" s="92"/>
      <c r="I587" s="92"/>
      <c r="J587" s="93"/>
    </row>
    <row r="588" spans="1:10" ht="72.75" customHeight="1">
      <c r="A588" s="89" t="s">
        <v>740</v>
      </c>
      <c r="B588" s="90"/>
      <c r="C588" s="90"/>
      <c r="D588" s="90"/>
      <c r="E588" s="90"/>
      <c r="F588" s="90"/>
      <c r="G588" s="90"/>
      <c r="H588" s="90"/>
      <c r="I588" s="90"/>
      <c r="J588" s="91"/>
    </row>
    <row r="589" spans="1:10" ht="15" customHeight="1">
      <c r="A589" s="181" t="s">
        <v>276</v>
      </c>
      <c r="B589" s="182"/>
      <c r="C589" s="182"/>
      <c r="D589" s="182"/>
      <c r="E589" s="182"/>
      <c r="F589" s="182"/>
      <c r="G589" s="182"/>
      <c r="H589" s="182"/>
      <c r="I589" s="182"/>
      <c r="J589" s="183"/>
    </row>
    <row r="590" spans="1:11" ht="37.5" customHeight="1">
      <c r="A590" s="15" t="s">
        <v>88</v>
      </c>
      <c r="B590" s="34" t="s">
        <v>48</v>
      </c>
      <c r="C590" s="16" t="s">
        <v>613</v>
      </c>
      <c r="D590" s="37">
        <f>D591+D596+D601</f>
        <v>20888.07</v>
      </c>
      <c r="E590" s="37">
        <f aca="true" t="shared" si="21" ref="E590:I590">E591+E596+E601</f>
        <v>0</v>
      </c>
      <c r="F590" s="37">
        <f t="shared" si="21"/>
        <v>0</v>
      </c>
      <c r="G590" s="37">
        <f t="shared" si="21"/>
        <v>5538.39</v>
      </c>
      <c r="H590" s="37">
        <f t="shared" si="21"/>
        <v>0</v>
      </c>
      <c r="I590" s="37">
        <f t="shared" si="21"/>
        <v>0</v>
      </c>
      <c r="J590" s="38">
        <f>D590+H590</f>
        <v>20888.07</v>
      </c>
      <c r="K590" s="14"/>
    </row>
    <row r="591" spans="1:11" ht="27.75" customHeight="1">
      <c r="A591" s="18" t="s">
        <v>90</v>
      </c>
      <c r="B591" s="19" t="s">
        <v>54</v>
      </c>
      <c r="C591" s="20" t="s">
        <v>613</v>
      </c>
      <c r="D591" s="35">
        <v>11174.4</v>
      </c>
      <c r="E591" s="21">
        <v>0</v>
      </c>
      <c r="F591" s="36">
        <v>0</v>
      </c>
      <c r="G591" s="36">
        <v>0</v>
      </c>
      <c r="H591" s="36">
        <v>0</v>
      </c>
      <c r="I591" s="36">
        <v>0</v>
      </c>
      <c r="J591" s="36">
        <f>D591+H591</f>
        <v>11174.4</v>
      </c>
      <c r="K591" s="4"/>
    </row>
    <row r="592" spans="1:11" ht="14.25" customHeight="1">
      <c r="A592" s="79" t="s">
        <v>478</v>
      </c>
      <c r="B592" s="79"/>
      <c r="C592" s="79"/>
      <c r="D592" s="79"/>
      <c r="E592" s="79"/>
      <c r="F592" s="79"/>
      <c r="G592" s="79"/>
      <c r="H592" s="79"/>
      <c r="I592" s="79"/>
      <c r="J592" s="80"/>
      <c r="K592" s="4"/>
    </row>
    <row r="593" spans="1:11" ht="39.75" customHeight="1">
      <c r="A593" s="79" t="s">
        <v>729</v>
      </c>
      <c r="B593" s="81"/>
      <c r="C593" s="81"/>
      <c r="D593" s="81"/>
      <c r="E593" s="81"/>
      <c r="F593" s="81"/>
      <c r="G593" s="81"/>
      <c r="H593" s="81"/>
      <c r="I593" s="81"/>
      <c r="J593" s="82"/>
      <c r="K593" s="4"/>
    </row>
    <row r="594" spans="1:10" ht="14.25" customHeight="1">
      <c r="A594" s="89" t="s">
        <v>479</v>
      </c>
      <c r="B594" s="92"/>
      <c r="C594" s="92"/>
      <c r="D594" s="92"/>
      <c r="E594" s="92"/>
      <c r="F594" s="92"/>
      <c r="G594" s="92"/>
      <c r="H594" s="92"/>
      <c r="I594" s="92"/>
      <c r="J594" s="93"/>
    </row>
    <row r="595" spans="1:10" ht="12" customHeight="1">
      <c r="A595" s="145" t="s">
        <v>730</v>
      </c>
      <c r="B595" s="146"/>
      <c r="C595" s="146"/>
      <c r="D595" s="146"/>
      <c r="E595" s="146"/>
      <c r="F595" s="146"/>
      <c r="G595" s="146"/>
      <c r="H595" s="146"/>
      <c r="I595" s="146"/>
      <c r="J595" s="147"/>
    </row>
    <row r="596" spans="1:10" ht="24" customHeight="1">
      <c r="A596" s="19" t="s">
        <v>91</v>
      </c>
      <c r="B596" s="19" t="s">
        <v>53</v>
      </c>
      <c r="C596" s="20" t="s">
        <v>613</v>
      </c>
      <c r="D596" s="21">
        <v>522.69</v>
      </c>
      <c r="E596" s="21">
        <v>0</v>
      </c>
      <c r="F596" s="21">
        <v>0</v>
      </c>
      <c r="G596" s="21">
        <v>0</v>
      </c>
      <c r="H596" s="21">
        <v>0</v>
      </c>
      <c r="I596" s="21">
        <v>0</v>
      </c>
      <c r="J596" s="21">
        <f>D596+H596</f>
        <v>522.69</v>
      </c>
    </row>
    <row r="597" spans="1:10" ht="14.25" customHeight="1">
      <c r="A597" s="79" t="s">
        <v>480</v>
      </c>
      <c r="B597" s="79"/>
      <c r="C597" s="79"/>
      <c r="D597" s="79"/>
      <c r="E597" s="79"/>
      <c r="F597" s="79"/>
      <c r="G597" s="79"/>
      <c r="H597" s="79"/>
      <c r="I597" s="79"/>
      <c r="J597" s="80"/>
    </row>
    <row r="598" spans="1:10" ht="73.5" customHeight="1">
      <c r="A598" s="79" t="s">
        <v>731</v>
      </c>
      <c r="B598" s="81"/>
      <c r="C598" s="81"/>
      <c r="D598" s="81"/>
      <c r="E598" s="81"/>
      <c r="F598" s="81"/>
      <c r="G598" s="81"/>
      <c r="H598" s="81"/>
      <c r="I598" s="81"/>
      <c r="J598" s="82"/>
    </row>
    <row r="599" spans="1:10" ht="25.5" customHeight="1">
      <c r="A599" s="89" t="s">
        <v>319</v>
      </c>
      <c r="B599" s="92"/>
      <c r="C599" s="92"/>
      <c r="D599" s="92"/>
      <c r="E599" s="92"/>
      <c r="F599" s="92"/>
      <c r="G599" s="92"/>
      <c r="H599" s="92"/>
      <c r="I599" s="92"/>
      <c r="J599" s="93"/>
    </row>
    <row r="600" spans="1:10" ht="23.25" customHeight="1">
      <c r="A600" s="89" t="s">
        <v>732</v>
      </c>
      <c r="B600" s="90"/>
      <c r="C600" s="90"/>
      <c r="D600" s="90"/>
      <c r="E600" s="90"/>
      <c r="F600" s="90"/>
      <c r="G600" s="90"/>
      <c r="H600" s="90"/>
      <c r="I600" s="90"/>
      <c r="J600" s="91"/>
    </row>
    <row r="601" spans="1:10" ht="50.25" customHeight="1">
      <c r="A601" s="19" t="s">
        <v>103</v>
      </c>
      <c r="B601" s="19" t="s">
        <v>481</v>
      </c>
      <c r="C601" s="20" t="s">
        <v>615</v>
      </c>
      <c r="D601" s="21">
        <v>9190.98</v>
      </c>
      <c r="E601" s="21">
        <v>0</v>
      </c>
      <c r="F601" s="21">
        <v>0</v>
      </c>
      <c r="G601" s="21">
        <v>5538.39</v>
      </c>
      <c r="H601" s="21">
        <v>0</v>
      </c>
      <c r="I601" s="21">
        <v>0</v>
      </c>
      <c r="J601" s="21">
        <f>D601+H601</f>
        <v>9190.98</v>
      </c>
    </row>
    <row r="602" spans="1:10" ht="11.25" customHeight="1">
      <c r="A602" s="79" t="s">
        <v>482</v>
      </c>
      <c r="B602" s="79"/>
      <c r="C602" s="79"/>
      <c r="D602" s="79"/>
      <c r="E602" s="79"/>
      <c r="F602" s="79"/>
      <c r="G602" s="79"/>
      <c r="H602" s="79"/>
      <c r="I602" s="79"/>
      <c r="J602" s="80"/>
    </row>
    <row r="603" spans="1:10" ht="49.5" customHeight="1">
      <c r="A603" s="79" t="s">
        <v>735</v>
      </c>
      <c r="B603" s="81"/>
      <c r="C603" s="81"/>
      <c r="D603" s="81"/>
      <c r="E603" s="81"/>
      <c r="F603" s="81"/>
      <c r="G603" s="81"/>
      <c r="H603" s="81"/>
      <c r="I603" s="81"/>
      <c r="J603" s="82"/>
    </row>
    <row r="604" spans="1:10" ht="26.25" customHeight="1">
      <c r="A604" s="89" t="s">
        <v>483</v>
      </c>
      <c r="B604" s="92"/>
      <c r="C604" s="92"/>
      <c r="D604" s="92"/>
      <c r="E604" s="92"/>
      <c r="F604" s="92"/>
      <c r="G604" s="92"/>
      <c r="H604" s="92"/>
      <c r="I604" s="92"/>
      <c r="J604" s="93"/>
    </row>
    <row r="605" spans="1:10" ht="39" customHeight="1">
      <c r="A605" s="89" t="s">
        <v>736</v>
      </c>
      <c r="B605" s="90"/>
      <c r="C605" s="90"/>
      <c r="D605" s="90"/>
      <c r="E605" s="90"/>
      <c r="F605" s="90"/>
      <c r="G605" s="90"/>
      <c r="H605" s="90"/>
      <c r="I605" s="90"/>
      <c r="J605" s="91"/>
    </row>
    <row r="606" spans="1:10" ht="23.25" customHeight="1">
      <c r="A606" s="34" t="s">
        <v>277</v>
      </c>
      <c r="B606" s="34" t="s">
        <v>57</v>
      </c>
      <c r="C606" s="16" t="s">
        <v>612</v>
      </c>
      <c r="D606" s="17">
        <f>D607</f>
        <v>1664.66</v>
      </c>
      <c r="E606" s="17">
        <v>0</v>
      </c>
      <c r="F606" s="17">
        <f>F607</f>
        <v>0</v>
      </c>
      <c r="G606" s="17">
        <f>G607</f>
        <v>0</v>
      </c>
      <c r="H606" s="17">
        <f>H607</f>
        <v>0</v>
      </c>
      <c r="I606" s="17">
        <f>I607</f>
        <v>0</v>
      </c>
      <c r="J606" s="17">
        <f>D606+H606</f>
        <v>1664.66</v>
      </c>
    </row>
    <row r="607" spans="1:10" ht="38.25" customHeight="1">
      <c r="A607" s="19" t="s">
        <v>278</v>
      </c>
      <c r="B607" s="19" t="s">
        <v>59</v>
      </c>
      <c r="C607" s="20" t="s">
        <v>586</v>
      </c>
      <c r="D607" s="21">
        <v>1664.66</v>
      </c>
      <c r="E607" s="21">
        <v>0</v>
      </c>
      <c r="F607" s="21">
        <v>0</v>
      </c>
      <c r="G607" s="21">
        <v>0</v>
      </c>
      <c r="H607" s="21">
        <v>0</v>
      </c>
      <c r="I607" s="21">
        <v>0</v>
      </c>
      <c r="J607" s="21">
        <f>D607+H607</f>
        <v>1664.66</v>
      </c>
    </row>
    <row r="608" spans="1:10" ht="15" customHeight="1">
      <c r="A608" s="79" t="s">
        <v>484</v>
      </c>
      <c r="B608" s="79"/>
      <c r="C608" s="79"/>
      <c r="D608" s="79"/>
      <c r="E608" s="79"/>
      <c r="F608" s="79"/>
      <c r="G608" s="79"/>
      <c r="H608" s="79"/>
      <c r="I608" s="79"/>
      <c r="J608" s="80"/>
    </row>
    <row r="609" spans="1:10" ht="39" customHeight="1">
      <c r="A609" s="79" t="s">
        <v>733</v>
      </c>
      <c r="B609" s="81"/>
      <c r="C609" s="81"/>
      <c r="D609" s="81"/>
      <c r="E609" s="81"/>
      <c r="F609" s="81"/>
      <c r="G609" s="81"/>
      <c r="H609" s="81"/>
      <c r="I609" s="81"/>
      <c r="J609" s="82"/>
    </row>
    <row r="610" spans="1:10" ht="11.25" customHeight="1">
      <c r="A610" s="89" t="s">
        <v>320</v>
      </c>
      <c r="B610" s="92"/>
      <c r="C610" s="92"/>
      <c r="D610" s="92"/>
      <c r="E610" s="92"/>
      <c r="F610" s="92"/>
      <c r="G610" s="92"/>
      <c r="H610" s="92"/>
      <c r="I610" s="92"/>
      <c r="J610" s="93"/>
    </row>
    <row r="611" spans="1:10" ht="27.75" customHeight="1">
      <c r="A611" s="89" t="s">
        <v>734</v>
      </c>
      <c r="B611" s="90"/>
      <c r="C611" s="90"/>
      <c r="D611" s="90"/>
      <c r="E611" s="90"/>
      <c r="F611" s="90"/>
      <c r="G611" s="90"/>
      <c r="H611" s="90"/>
      <c r="I611" s="90"/>
      <c r="J611" s="91"/>
    </row>
    <row r="612" spans="1:10" ht="14.25" customHeight="1">
      <c r="A612" s="126" t="s">
        <v>279</v>
      </c>
      <c r="B612" s="127"/>
      <c r="C612" s="127"/>
      <c r="D612" s="127"/>
      <c r="E612" s="127"/>
      <c r="F612" s="127"/>
      <c r="G612" s="127"/>
      <c r="H612" s="127"/>
      <c r="I612" s="127"/>
      <c r="J612" s="128"/>
    </row>
    <row r="613" spans="1:10" ht="36.75" customHeight="1">
      <c r="A613" s="15" t="s">
        <v>92</v>
      </c>
      <c r="B613" s="34" t="s">
        <v>136</v>
      </c>
      <c r="C613" s="16" t="s">
        <v>613</v>
      </c>
      <c r="D613" s="17">
        <f>D619+D624</f>
        <v>19188.710000000003</v>
      </c>
      <c r="E613" s="17">
        <f aca="true" t="shared" si="22" ref="E613:I613">E614+E619+E624+E633</f>
        <v>0</v>
      </c>
      <c r="F613" s="17">
        <f t="shared" si="22"/>
        <v>0</v>
      </c>
      <c r="G613" s="17">
        <f t="shared" si="22"/>
        <v>0</v>
      </c>
      <c r="H613" s="17">
        <f t="shared" si="22"/>
        <v>0</v>
      </c>
      <c r="I613" s="17">
        <f t="shared" si="22"/>
        <v>0</v>
      </c>
      <c r="J613" s="17">
        <f>D613+H613</f>
        <v>19188.710000000003</v>
      </c>
    </row>
    <row r="614" spans="1:10" ht="24" customHeight="1">
      <c r="A614" s="18" t="s">
        <v>93</v>
      </c>
      <c r="B614" s="19" t="s">
        <v>137</v>
      </c>
      <c r="C614" s="20" t="s">
        <v>612</v>
      </c>
      <c r="D614" s="212" t="s">
        <v>104</v>
      </c>
      <c r="E614" s="213"/>
      <c r="F614" s="213"/>
      <c r="G614" s="213"/>
      <c r="H614" s="213"/>
      <c r="I614" s="213"/>
      <c r="J614" s="214"/>
    </row>
    <row r="615" spans="1:10" ht="15" customHeight="1">
      <c r="A615" s="79" t="s">
        <v>485</v>
      </c>
      <c r="B615" s="79"/>
      <c r="C615" s="79"/>
      <c r="D615" s="79"/>
      <c r="E615" s="79"/>
      <c r="F615" s="79"/>
      <c r="G615" s="79"/>
      <c r="H615" s="79"/>
      <c r="I615" s="79"/>
      <c r="J615" s="80"/>
    </row>
    <row r="616" spans="1:10" ht="49.5" customHeight="1">
      <c r="A616" s="79" t="s">
        <v>623</v>
      </c>
      <c r="B616" s="81"/>
      <c r="C616" s="81"/>
      <c r="D616" s="81"/>
      <c r="E616" s="81"/>
      <c r="F616" s="81"/>
      <c r="G616" s="81"/>
      <c r="H616" s="81"/>
      <c r="I616" s="81"/>
      <c r="J616" s="82"/>
    </row>
    <row r="617" spans="1:10" ht="12.75" customHeight="1">
      <c r="A617" s="92" t="s">
        <v>284</v>
      </c>
      <c r="B617" s="92"/>
      <c r="C617" s="92"/>
      <c r="D617" s="92"/>
      <c r="E617" s="92"/>
      <c r="F617" s="92"/>
      <c r="G617" s="92"/>
      <c r="H617" s="92"/>
      <c r="I617" s="92"/>
      <c r="J617" s="93"/>
    </row>
    <row r="618" spans="1:10" ht="12.75" customHeight="1">
      <c r="A618" s="92" t="s">
        <v>722</v>
      </c>
      <c r="B618" s="90"/>
      <c r="C618" s="90"/>
      <c r="D618" s="90"/>
      <c r="E618" s="90"/>
      <c r="F618" s="90"/>
      <c r="G618" s="90"/>
      <c r="H618" s="90"/>
      <c r="I618" s="90"/>
      <c r="J618" s="91"/>
    </row>
    <row r="619" spans="1:10" ht="24.75" customHeight="1">
      <c r="A619" s="18" t="s">
        <v>94</v>
      </c>
      <c r="B619" s="19" t="s">
        <v>138</v>
      </c>
      <c r="C619" s="20" t="s">
        <v>614</v>
      </c>
      <c r="D619" s="21">
        <v>3.22</v>
      </c>
      <c r="E619" s="21">
        <v>0</v>
      </c>
      <c r="F619" s="21">
        <v>0</v>
      </c>
      <c r="G619" s="21">
        <v>0</v>
      </c>
      <c r="H619" s="21">
        <v>0</v>
      </c>
      <c r="I619" s="21">
        <v>0</v>
      </c>
      <c r="J619" s="21">
        <f>D619+H619</f>
        <v>3.22</v>
      </c>
    </row>
    <row r="620" spans="1:10" ht="13.5" customHeight="1">
      <c r="A620" s="79" t="s">
        <v>486</v>
      </c>
      <c r="B620" s="79"/>
      <c r="C620" s="79"/>
      <c r="D620" s="79"/>
      <c r="E620" s="79"/>
      <c r="F620" s="79"/>
      <c r="G620" s="79"/>
      <c r="H620" s="79"/>
      <c r="I620" s="79"/>
      <c r="J620" s="80"/>
    </row>
    <row r="621" spans="1:10" ht="24.75" customHeight="1">
      <c r="A621" s="79" t="s">
        <v>671</v>
      </c>
      <c r="B621" s="81"/>
      <c r="C621" s="81"/>
      <c r="D621" s="81"/>
      <c r="E621" s="81"/>
      <c r="F621" s="81"/>
      <c r="G621" s="81"/>
      <c r="H621" s="81"/>
      <c r="I621" s="81"/>
      <c r="J621" s="82"/>
    </row>
    <row r="622" spans="1:10" ht="14.25" customHeight="1">
      <c r="A622" s="89" t="s">
        <v>285</v>
      </c>
      <c r="B622" s="141"/>
      <c r="C622" s="141"/>
      <c r="D622" s="141"/>
      <c r="E622" s="141"/>
      <c r="F622" s="141"/>
      <c r="G622" s="141"/>
      <c r="H622" s="141"/>
      <c r="I622" s="141"/>
      <c r="J622" s="142"/>
    </row>
    <row r="623" spans="1:10" ht="12.75" customHeight="1">
      <c r="A623" s="89" t="s">
        <v>723</v>
      </c>
      <c r="B623" s="90"/>
      <c r="C623" s="90"/>
      <c r="D623" s="90"/>
      <c r="E623" s="90"/>
      <c r="F623" s="90"/>
      <c r="G623" s="90"/>
      <c r="H623" s="90"/>
      <c r="I623" s="90"/>
      <c r="J623" s="91"/>
    </row>
    <row r="624" spans="1:10" ht="25.5" customHeight="1">
      <c r="A624" s="18" t="s">
        <v>96</v>
      </c>
      <c r="B624" s="19" t="s">
        <v>487</v>
      </c>
      <c r="C624" s="20" t="s">
        <v>614</v>
      </c>
      <c r="D624" s="21">
        <v>19185.49</v>
      </c>
      <c r="E624" s="21">
        <v>0</v>
      </c>
      <c r="F624" s="21">
        <v>0</v>
      </c>
      <c r="G624" s="21">
        <v>0</v>
      </c>
      <c r="H624" s="21">
        <v>0</v>
      </c>
      <c r="I624" s="21">
        <v>0</v>
      </c>
      <c r="J624" s="21">
        <f>D624+H624</f>
        <v>19185.49</v>
      </c>
    </row>
    <row r="625" spans="1:10" ht="12" customHeight="1">
      <c r="A625" s="79" t="s">
        <v>488</v>
      </c>
      <c r="B625" s="79"/>
      <c r="C625" s="79"/>
      <c r="D625" s="79"/>
      <c r="E625" s="79"/>
      <c r="F625" s="79"/>
      <c r="G625" s="79"/>
      <c r="H625" s="79"/>
      <c r="I625" s="79"/>
      <c r="J625" s="80"/>
    </row>
    <row r="626" spans="1:10" ht="48" customHeight="1">
      <c r="A626" s="79" t="s">
        <v>724</v>
      </c>
      <c r="B626" s="81"/>
      <c r="C626" s="81"/>
      <c r="D626" s="81"/>
      <c r="E626" s="81"/>
      <c r="F626" s="81"/>
      <c r="G626" s="81"/>
      <c r="H626" s="81"/>
      <c r="I626" s="81"/>
      <c r="J626" s="82"/>
    </row>
    <row r="627" spans="1:10" ht="12.75" customHeight="1">
      <c r="A627" s="89" t="s">
        <v>286</v>
      </c>
      <c r="B627" s="141"/>
      <c r="C627" s="141"/>
      <c r="D627" s="141"/>
      <c r="E627" s="141"/>
      <c r="F627" s="141"/>
      <c r="G627" s="141"/>
      <c r="H627" s="141"/>
      <c r="I627" s="141"/>
      <c r="J627" s="142"/>
    </row>
    <row r="628" spans="1:10" ht="11.25" customHeight="1">
      <c r="A628" s="89" t="s">
        <v>725</v>
      </c>
      <c r="B628" s="90"/>
      <c r="C628" s="90"/>
      <c r="D628" s="90"/>
      <c r="E628" s="90"/>
      <c r="F628" s="90"/>
      <c r="G628" s="90"/>
      <c r="H628" s="90"/>
      <c r="I628" s="90"/>
      <c r="J628" s="91"/>
    </row>
    <row r="629" spans="1:10" ht="13.5" customHeight="1">
      <c r="A629" s="89" t="s">
        <v>287</v>
      </c>
      <c r="B629" s="141"/>
      <c r="C629" s="141"/>
      <c r="D629" s="141"/>
      <c r="E629" s="141"/>
      <c r="F629" s="141"/>
      <c r="G629" s="141"/>
      <c r="H629" s="141"/>
      <c r="I629" s="141"/>
      <c r="J629" s="142"/>
    </row>
    <row r="630" spans="1:10" ht="14.25" customHeight="1">
      <c r="A630" s="89" t="s">
        <v>726</v>
      </c>
      <c r="B630" s="90"/>
      <c r="C630" s="90"/>
      <c r="D630" s="90"/>
      <c r="E630" s="90"/>
      <c r="F630" s="90"/>
      <c r="G630" s="90"/>
      <c r="H630" s="90"/>
      <c r="I630" s="90"/>
      <c r="J630" s="91"/>
    </row>
    <row r="631" spans="1:10" ht="12.75" customHeight="1">
      <c r="A631" s="94" t="s">
        <v>288</v>
      </c>
      <c r="B631" s="119"/>
      <c r="C631" s="119"/>
      <c r="D631" s="119"/>
      <c r="E631" s="119"/>
      <c r="F631" s="119"/>
      <c r="G631" s="119"/>
      <c r="H631" s="119"/>
      <c r="I631" s="119"/>
      <c r="J631" s="120"/>
    </row>
    <row r="632" spans="1:10" ht="12.75" customHeight="1">
      <c r="A632" s="89" t="s">
        <v>727</v>
      </c>
      <c r="B632" s="90"/>
      <c r="C632" s="90"/>
      <c r="D632" s="90"/>
      <c r="E632" s="90"/>
      <c r="F632" s="90"/>
      <c r="G632" s="90"/>
      <c r="H632" s="90"/>
      <c r="I632" s="90"/>
      <c r="J632" s="91"/>
    </row>
    <row r="633" spans="1:10" ht="25.5" customHeight="1">
      <c r="A633" s="18" t="s">
        <v>289</v>
      </c>
      <c r="B633" s="19" t="s">
        <v>139</v>
      </c>
      <c r="C633" s="20" t="s">
        <v>612</v>
      </c>
      <c r="D633" s="212" t="s">
        <v>104</v>
      </c>
      <c r="E633" s="213"/>
      <c r="F633" s="213"/>
      <c r="G633" s="213"/>
      <c r="H633" s="213"/>
      <c r="I633" s="213"/>
      <c r="J633" s="214"/>
    </row>
    <row r="634" spans="1:11" ht="13.5" customHeight="1">
      <c r="A634" s="79" t="s">
        <v>489</v>
      </c>
      <c r="B634" s="79"/>
      <c r="C634" s="79"/>
      <c r="D634" s="79"/>
      <c r="E634" s="79"/>
      <c r="F634" s="79"/>
      <c r="G634" s="79"/>
      <c r="H634" s="79"/>
      <c r="I634" s="79"/>
      <c r="J634" s="80"/>
      <c r="K634" s="3"/>
    </row>
    <row r="635" spans="1:10" ht="24.75" customHeight="1">
      <c r="A635" s="79" t="s">
        <v>624</v>
      </c>
      <c r="B635" s="81"/>
      <c r="C635" s="81"/>
      <c r="D635" s="81"/>
      <c r="E635" s="81"/>
      <c r="F635" s="81"/>
      <c r="G635" s="81"/>
      <c r="H635" s="81"/>
      <c r="I635" s="81"/>
      <c r="J635" s="82"/>
    </row>
    <row r="636" spans="1:10" ht="13.5" customHeight="1">
      <c r="A636" s="89" t="s">
        <v>290</v>
      </c>
      <c r="B636" s="141"/>
      <c r="C636" s="141"/>
      <c r="D636" s="141"/>
      <c r="E636" s="141"/>
      <c r="F636" s="141"/>
      <c r="G636" s="141"/>
      <c r="H636" s="141"/>
      <c r="I636" s="141"/>
      <c r="J636" s="142"/>
    </row>
    <row r="637" spans="1:10" ht="15" customHeight="1">
      <c r="A637" s="89" t="s">
        <v>366</v>
      </c>
      <c r="B637" s="90"/>
      <c r="C637" s="90"/>
      <c r="D637" s="90"/>
      <c r="E637" s="90"/>
      <c r="F637" s="90"/>
      <c r="G637" s="90"/>
      <c r="H637" s="90"/>
      <c r="I637" s="90"/>
      <c r="J637" s="91"/>
    </row>
    <row r="638" spans="1:10" ht="24" customHeight="1">
      <c r="A638" s="15" t="s">
        <v>98</v>
      </c>
      <c r="B638" s="34" t="s">
        <v>140</v>
      </c>
      <c r="C638" s="16" t="s">
        <v>613</v>
      </c>
      <c r="D638" s="17">
        <f aca="true" t="shared" si="23" ref="D638:I638">D639</f>
        <v>91523.35</v>
      </c>
      <c r="E638" s="17">
        <f t="shared" si="23"/>
        <v>0</v>
      </c>
      <c r="F638" s="17">
        <f t="shared" si="23"/>
        <v>0</v>
      </c>
      <c r="G638" s="17">
        <f t="shared" si="23"/>
        <v>78500.86</v>
      </c>
      <c r="H638" s="17">
        <f t="shared" si="23"/>
        <v>0</v>
      </c>
      <c r="I638" s="17">
        <f t="shared" si="23"/>
        <v>0</v>
      </c>
      <c r="J638" s="17">
        <f>D638+H638+I638</f>
        <v>91523.35</v>
      </c>
    </row>
    <row r="639" spans="1:10" ht="14.25" customHeight="1">
      <c r="A639" s="18" t="s">
        <v>99</v>
      </c>
      <c r="B639" s="19" t="s">
        <v>141</v>
      </c>
      <c r="C639" s="20" t="s">
        <v>612</v>
      </c>
      <c r="D639" s="21">
        <v>91523.35</v>
      </c>
      <c r="E639" s="21">
        <v>0</v>
      </c>
      <c r="F639" s="21">
        <v>0</v>
      </c>
      <c r="G639" s="21">
        <v>78500.86</v>
      </c>
      <c r="H639" s="21">
        <v>0</v>
      </c>
      <c r="I639" s="21">
        <v>0</v>
      </c>
      <c r="J639" s="21">
        <f>D639+H639</f>
        <v>91523.35</v>
      </c>
    </row>
    <row r="640" spans="1:10" ht="14.25" customHeight="1">
      <c r="A640" s="79" t="s">
        <v>490</v>
      </c>
      <c r="B640" s="79"/>
      <c r="C640" s="79"/>
      <c r="D640" s="79"/>
      <c r="E640" s="79"/>
      <c r="F640" s="79"/>
      <c r="G640" s="79"/>
      <c r="H640" s="79"/>
      <c r="I640" s="79"/>
      <c r="J640" s="80"/>
    </row>
    <row r="641" spans="1:10" ht="37.5" customHeight="1">
      <c r="A641" s="79" t="s">
        <v>728</v>
      </c>
      <c r="B641" s="81"/>
      <c r="C641" s="81"/>
      <c r="D641" s="81"/>
      <c r="E641" s="81"/>
      <c r="F641" s="81"/>
      <c r="G641" s="81"/>
      <c r="H641" s="81"/>
      <c r="I641" s="81"/>
      <c r="J641" s="82"/>
    </row>
    <row r="642" spans="1:10" ht="24" customHeight="1">
      <c r="A642" s="89" t="s">
        <v>292</v>
      </c>
      <c r="B642" s="141"/>
      <c r="C642" s="141"/>
      <c r="D642" s="141"/>
      <c r="E642" s="141"/>
      <c r="F642" s="141"/>
      <c r="G642" s="141"/>
      <c r="H642" s="141"/>
      <c r="I642" s="141"/>
      <c r="J642" s="142"/>
    </row>
    <row r="643" spans="1:10" ht="24" customHeight="1">
      <c r="A643" s="109" t="s">
        <v>291</v>
      </c>
      <c r="B643" s="90"/>
      <c r="C643" s="90"/>
      <c r="D643" s="90"/>
      <c r="E643" s="90"/>
      <c r="F643" s="90"/>
      <c r="G643" s="90"/>
      <c r="H643" s="90"/>
      <c r="I643" s="90"/>
      <c r="J643" s="91"/>
    </row>
    <row r="644" spans="1:10" ht="15" customHeight="1">
      <c r="A644" s="113" t="s">
        <v>293</v>
      </c>
      <c r="B644" s="114"/>
      <c r="C644" s="114"/>
      <c r="D644" s="114"/>
      <c r="E644" s="114"/>
      <c r="F644" s="114"/>
      <c r="G644" s="114"/>
      <c r="H644" s="114"/>
      <c r="I644" s="114"/>
      <c r="J644" s="115"/>
    </row>
    <row r="645" spans="1:10" ht="24" customHeight="1">
      <c r="A645" s="15" t="s">
        <v>280</v>
      </c>
      <c r="B645" s="34" t="s">
        <v>145</v>
      </c>
      <c r="C645" s="16" t="s">
        <v>612</v>
      </c>
      <c r="D645" s="17">
        <f aca="true" t="shared" si="24" ref="D645:I645">D646+D656+D651</f>
        <v>574.23</v>
      </c>
      <c r="E645" s="17">
        <f t="shared" si="24"/>
        <v>0</v>
      </c>
      <c r="F645" s="17">
        <f t="shared" si="24"/>
        <v>0</v>
      </c>
      <c r="G645" s="17">
        <f t="shared" si="24"/>
        <v>557.13</v>
      </c>
      <c r="H645" s="17">
        <f t="shared" si="24"/>
        <v>0</v>
      </c>
      <c r="I645" s="17">
        <f t="shared" si="24"/>
        <v>0</v>
      </c>
      <c r="J645" s="17">
        <f>D645+H645</f>
        <v>574.23</v>
      </c>
    </row>
    <row r="646" spans="1:10" ht="35.25" customHeight="1">
      <c r="A646" s="18" t="s">
        <v>281</v>
      </c>
      <c r="B646" s="19" t="s">
        <v>491</v>
      </c>
      <c r="C646" s="20" t="s">
        <v>612</v>
      </c>
      <c r="D646" s="21">
        <v>17.1</v>
      </c>
      <c r="E646" s="21">
        <v>0</v>
      </c>
      <c r="F646" s="21">
        <v>0</v>
      </c>
      <c r="G646" s="21">
        <v>0</v>
      </c>
      <c r="H646" s="21">
        <v>0</v>
      </c>
      <c r="I646" s="21">
        <v>0</v>
      </c>
      <c r="J646" s="21">
        <f>D646+H646</f>
        <v>17.1</v>
      </c>
    </row>
    <row r="647" spans="1:10" ht="14.25" customHeight="1">
      <c r="A647" s="79" t="s">
        <v>492</v>
      </c>
      <c r="B647" s="79"/>
      <c r="C647" s="79"/>
      <c r="D647" s="79"/>
      <c r="E647" s="79"/>
      <c r="F647" s="79"/>
      <c r="G647" s="79"/>
      <c r="H647" s="79"/>
      <c r="I647" s="79"/>
      <c r="J647" s="80"/>
    </row>
    <row r="648" spans="1:10" ht="24" customHeight="1">
      <c r="A648" s="79" t="s">
        <v>715</v>
      </c>
      <c r="B648" s="81"/>
      <c r="C648" s="81"/>
      <c r="D648" s="81"/>
      <c r="E648" s="81"/>
      <c r="F648" s="81"/>
      <c r="G648" s="81"/>
      <c r="H648" s="81"/>
      <c r="I648" s="81"/>
      <c r="J648" s="82"/>
    </row>
    <row r="649" spans="1:10" ht="13.5" customHeight="1">
      <c r="A649" s="89" t="s">
        <v>294</v>
      </c>
      <c r="B649" s="141"/>
      <c r="C649" s="141"/>
      <c r="D649" s="141"/>
      <c r="E649" s="141"/>
      <c r="F649" s="141"/>
      <c r="G649" s="141"/>
      <c r="H649" s="141"/>
      <c r="I649" s="141"/>
      <c r="J649" s="142"/>
    </row>
    <row r="650" spans="1:10" ht="24.75" customHeight="1">
      <c r="A650" s="89" t="s">
        <v>716</v>
      </c>
      <c r="B650" s="90"/>
      <c r="C650" s="90"/>
      <c r="D650" s="90"/>
      <c r="E650" s="90"/>
      <c r="F650" s="90"/>
      <c r="G650" s="90"/>
      <c r="H650" s="90"/>
      <c r="I650" s="90"/>
      <c r="J650" s="91"/>
    </row>
    <row r="651" spans="1:10" ht="24" customHeight="1">
      <c r="A651" s="18" t="s">
        <v>282</v>
      </c>
      <c r="B651" s="19" t="s">
        <v>95</v>
      </c>
      <c r="C651" s="20" t="s">
        <v>616</v>
      </c>
      <c r="D651" s="21">
        <v>0</v>
      </c>
      <c r="E651" s="21">
        <v>0</v>
      </c>
      <c r="F651" s="21">
        <v>0</v>
      </c>
      <c r="G651" s="21">
        <v>0</v>
      </c>
      <c r="H651" s="21">
        <v>0</v>
      </c>
      <c r="I651" s="21">
        <v>0</v>
      </c>
      <c r="J651" s="21">
        <f>D651+H651</f>
        <v>0</v>
      </c>
    </row>
    <row r="652" spans="1:10" ht="15" customHeight="1">
      <c r="A652" s="79" t="s">
        <v>493</v>
      </c>
      <c r="B652" s="79"/>
      <c r="C652" s="79"/>
      <c r="D652" s="79"/>
      <c r="E652" s="79"/>
      <c r="F652" s="79"/>
      <c r="G652" s="79"/>
      <c r="H652" s="79"/>
      <c r="I652" s="79"/>
      <c r="J652" s="80"/>
    </row>
    <row r="653" spans="1:10" ht="24" customHeight="1">
      <c r="A653" s="79" t="s">
        <v>622</v>
      </c>
      <c r="B653" s="81"/>
      <c r="C653" s="81"/>
      <c r="D653" s="81"/>
      <c r="E653" s="81"/>
      <c r="F653" s="81"/>
      <c r="G653" s="81"/>
      <c r="H653" s="81"/>
      <c r="I653" s="81"/>
      <c r="J653" s="82"/>
    </row>
    <row r="654" spans="1:10" ht="15" customHeight="1">
      <c r="A654" s="89" t="s">
        <v>499</v>
      </c>
      <c r="B654" s="141"/>
      <c r="C654" s="141"/>
      <c r="D654" s="141"/>
      <c r="E654" s="141"/>
      <c r="F654" s="141"/>
      <c r="G654" s="141"/>
      <c r="H654" s="141"/>
      <c r="I654" s="141"/>
      <c r="J654" s="142"/>
    </row>
    <row r="655" spans="1:10" ht="24" customHeight="1">
      <c r="A655" s="89" t="s">
        <v>673</v>
      </c>
      <c r="B655" s="90"/>
      <c r="C655" s="90"/>
      <c r="D655" s="90"/>
      <c r="E655" s="90"/>
      <c r="F655" s="90"/>
      <c r="G655" s="90"/>
      <c r="H655" s="90"/>
      <c r="I655" s="90"/>
      <c r="J655" s="91"/>
    </row>
    <row r="656" spans="1:10" ht="24" customHeight="1">
      <c r="A656" s="18" t="s">
        <v>283</v>
      </c>
      <c r="B656" s="27" t="s">
        <v>97</v>
      </c>
      <c r="C656" s="20" t="s">
        <v>613</v>
      </c>
      <c r="D656" s="21">
        <v>557.13</v>
      </c>
      <c r="E656" s="21">
        <v>0</v>
      </c>
      <c r="F656" s="21">
        <v>0</v>
      </c>
      <c r="G656" s="21">
        <v>557.13</v>
      </c>
      <c r="H656" s="21">
        <v>0</v>
      </c>
      <c r="I656" s="21">
        <v>0</v>
      </c>
      <c r="J656" s="21">
        <f>D656+H656+I656</f>
        <v>557.13</v>
      </c>
    </row>
    <row r="657" spans="1:10" ht="12.75" customHeight="1">
      <c r="A657" s="79" t="s">
        <v>498</v>
      </c>
      <c r="B657" s="79"/>
      <c r="C657" s="79"/>
      <c r="D657" s="79"/>
      <c r="E657" s="79"/>
      <c r="F657" s="79"/>
      <c r="G657" s="79"/>
      <c r="H657" s="79"/>
      <c r="I657" s="79"/>
      <c r="J657" s="80"/>
    </row>
    <row r="658" spans="1:10" ht="135.75" customHeight="1">
      <c r="A658" s="79" t="s">
        <v>672</v>
      </c>
      <c r="B658" s="81"/>
      <c r="C658" s="81"/>
      <c r="D658" s="81"/>
      <c r="E658" s="81"/>
      <c r="F658" s="81"/>
      <c r="G658" s="81"/>
      <c r="H658" s="81"/>
      <c r="I658" s="81"/>
      <c r="J658" s="82"/>
    </row>
    <row r="659" spans="1:10" ht="24" customHeight="1">
      <c r="A659" s="89" t="s">
        <v>494</v>
      </c>
      <c r="B659" s="141"/>
      <c r="C659" s="141"/>
      <c r="D659" s="141"/>
      <c r="E659" s="141"/>
      <c r="F659" s="141"/>
      <c r="G659" s="141"/>
      <c r="H659" s="141"/>
      <c r="I659" s="141"/>
      <c r="J659" s="142"/>
    </row>
    <row r="660" spans="1:10" ht="26.25" customHeight="1">
      <c r="A660" s="109" t="s">
        <v>717</v>
      </c>
      <c r="B660" s="90"/>
      <c r="C660" s="90"/>
      <c r="D660" s="90"/>
      <c r="E660" s="90"/>
      <c r="F660" s="90"/>
      <c r="G660" s="90"/>
      <c r="H660" s="90"/>
      <c r="I660" s="90"/>
      <c r="J660" s="91"/>
    </row>
    <row r="661" spans="1:10" ht="27" customHeight="1">
      <c r="A661" s="89" t="s">
        <v>495</v>
      </c>
      <c r="B661" s="141"/>
      <c r="C661" s="141"/>
      <c r="D661" s="141"/>
      <c r="E661" s="141"/>
      <c r="F661" s="141"/>
      <c r="G661" s="141"/>
      <c r="H661" s="141"/>
      <c r="I661" s="141"/>
      <c r="J661" s="142"/>
    </row>
    <row r="662" spans="1:10" ht="14.25" customHeight="1">
      <c r="A662" s="89" t="s">
        <v>718</v>
      </c>
      <c r="B662" s="90"/>
      <c r="C662" s="90"/>
      <c r="D662" s="90"/>
      <c r="E662" s="90"/>
      <c r="F662" s="90"/>
      <c r="G662" s="90"/>
      <c r="H662" s="90"/>
      <c r="I662" s="90"/>
      <c r="J662" s="91"/>
    </row>
    <row r="663" spans="1:10" ht="13.5" customHeight="1">
      <c r="A663" s="89" t="s">
        <v>496</v>
      </c>
      <c r="B663" s="141"/>
      <c r="C663" s="141"/>
      <c r="D663" s="141"/>
      <c r="E663" s="141"/>
      <c r="F663" s="141"/>
      <c r="G663" s="141"/>
      <c r="H663" s="141"/>
      <c r="I663" s="141"/>
      <c r="J663" s="142"/>
    </row>
    <row r="664" spans="1:10" ht="11.25" customHeight="1">
      <c r="A664" s="89" t="s">
        <v>674</v>
      </c>
      <c r="B664" s="90"/>
      <c r="C664" s="90"/>
      <c r="D664" s="90"/>
      <c r="E664" s="90"/>
      <c r="F664" s="90"/>
      <c r="G664" s="90"/>
      <c r="H664" s="90"/>
      <c r="I664" s="90"/>
      <c r="J664" s="91"/>
    </row>
    <row r="665" spans="1:10" ht="12" customHeight="1">
      <c r="A665" s="89" t="s">
        <v>497</v>
      </c>
      <c r="B665" s="141"/>
      <c r="C665" s="141"/>
      <c r="D665" s="141"/>
      <c r="E665" s="141"/>
      <c r="F665" s="141"/>
      <c r="G665" s="141"/>
      <c r="H665" s="141"/>
      <c r="I665" s="141"/>
      <c r="J665" s="142"/>
    </row>
    <row r="666" spans="1:10" ht="14.25" customHeight="1">
      <c r="A666" s="89" t="s">
        <v>719</v>
      </c>
      <c r="B666" s="90"/>
      <c r="C666" s="90"/>
      <c r="D666" s="90"/>
      <c r="E666" s="90"/>
      <c r="F666" s="90"/>
      <c r="G666" s="90"/>
      <c r="H666" s="90"/>
      <c r="I666" s="90"/>
      <c r="J666" s="91"/>
    </row>
    <row r="667" spans="1:11" ht="38.25" customHeight="1">
      <c r="A667" s="15" t="s">
        <v>295</v>
      </c>
      <c r="B667" s="34" t="s">
        <v>146</v>
      </c>
      <c r="C667" s="16" t="s">
        <v>612</v>
      </c>
      <c r="D667" s="17">
        <f aca="true" t="shared" si="25" ref="D667:I667">D668</f>
        <v>2327.11</v>
      </c>
      <c r="E667" s="17">
        <f t="shared" si="25"/>
        <v>0</v>
      </c>
      <c r="F667" s="17">
        <f t="shared" si="25"/>
        <v>0</v>
      </c>
      <c r="G667" s="17">
        <f t="shared" si="25"/>
        <v>2327.11</v>
      </c>
      <c r="H667" s="17">
        <f t="shared" si="25"/>
        <v>0</v>
      </c>
      <c r="I667" s="17">
        <f t="shared" si="25"/>
        <v>0</v>
      </c>
      <c r="J667" s="17">
        <f>D667+H667</f>
        <v>2327.11</v>
      </c>
      <c r="K667" s="3"/>
    </row>
    <row r="668" spans="1:10" ht="26.25" customHeight="1">
      <c r="A668" s="18" t="s">
        <v>296</v>
      </c>
      <c r="B668" s="27" t="s">
        <v>100</v>
      </c>
      <c r="C668" s="20" t="s">
        <v>612</v>
      </c>
      <c r="D668" s="21">
        <v>2327.11</v>
      </c>
      <c r="E668" s="21">
        <v>0</v>
      </c>
      <c r="F668" s="21">
        <v>0</v>
      </c>
      <c r="G668" s="21">
        <v>2327.11</v>
      </c>
      <c r="H668" s="21">
        <v>0</v>
      </c>
      <c r="I668" s="21">
        <v>0</v>
      </c>
      <c r="J668" s="21">
        <f>D668+H668</f>
        <v>2327.11</v>
      </c>
    </row>
    <row r="669" spans="1:10" ht="12.75" customHeight="1">
      <c r="A669" s="79" t="s">
        <v>500</v>
      </c>
      <c r="B669" s="79"/>
      <c r="C669" s="79"/>
      <c r="D669" s="79"/>
      <c r="E669" s="79"/>
      <c r="F669" s="79"/>
      <c r="G669" s="79"/>
      <c r="H669" s="79"/>
      <c r="I669" s="79"/>
      <c r="J669" s="80"/>
    </row>
    <row r="670" spans="1:10" ht="36.75" customHeight="1">
      <c r="A670" s="79" t="s">
        <v>721</v>
      </c>
      <c r="B670" s="81"/>
      <c r="C670" s="81"/>
      <c r="D670" s="81"/>
      <c r="E670" s="81"/>
      <c r="F670" s="81"/>
      <c r="G670" s="81"/>
      <c r="H670" s="81"/>
      <c r="I670" s="81"/>
      <c r="J670" s="82"/>
    </row>
    <row r="671" spans="1:10" ht="15.75" customHeight="1">
      <c r="A671" s="89" t="s">
        <v>297</v>
      </c>
      <c r="B671" s="141"/>
      <c r="C671" s="141"/>
      <c r="D671" s="141"/>
      <c r="E671" s="141"/>
      <c r="F671" s="141"/>
      <c r="G671" s="141"/>
      <c r="H671" s="141"/>
      <c r="I671" s="141"/>
      <c r="J671" s="142"/>
    </row>
    <row r="672" spans="1:10" ht="27" customHeight="1">
      <c r="A672" s="109" t="s">
        <v>720</v>
      </c>
      <c r="B672" s="90"/>
      <c r="C672" s="90"/>
      <c r="D672" s="90"/>
      <c r="E672" s="90"/>
      <c r="F672" s="90"/>
      <c r="G672" s="90"/>
      <c r="H672" s="90"/>
      <c r="I672" s="90"/>
      <c r="J672" s="91"/>
    </row>
    <row r="673" spans="1:10" ht="15">
      <c r="A673" s="89" t="s">
        <v>298</v>
      </c>
      <c r="B673" s="141"/>
      <c r="C673" s="141"/>
      <c r="D673" s="141"/>
      <c r="E673" s="141"/>
      <c r="F673" s="141"/>
      <c r="G673" s="141"/>
      <c r="H673" s="141"/>
      <c r="I673" s="141"/>
      <c r="J673" s="142"/>
    </row>
    <row r="674" spans="1:10" ht="17.25" customHeight="1">
      <c r="A674" s="89" t="s">
        <v>675</v>
      </c>
      <c r="B674" s="90"/>
      <c r="C674" s="90"/>
      <c r="D674" s="90"/>
      <c r="E674" s="90"/>
      <c r="F674" s="90"/>
      <c r="G674" s="90"/>
      <c r="H674" s="90"/>
      <c r="I674" s="90"/>
      <c r="J674" s="91"/>
    </row>
    <row r="675" spans="1:11" ht="13.5" customHeight="1">
      <c r="A675" s="113" t="s">
        <v>501</v>
      </c>
      <c r="B675" s="114"/>
      <c r="C675" s="114"/>
      <c r="D675" s="114"/>
      <c r="E675" s="114"/>
      <c r="F675" s="114"/>
      <c r="G675" s="114"/>
      <c r="H675" s="114"/>
      <c r="I675" s="114"/>
      <c r="J675" s="115"/>
      <c r="K675" s="3"/>
    </row>
    <row r="676" spans="1:10" ht="26.25" customHeight="1">
      <c r="A676" s="32" t="s">
        <v>503</v>
      </c>
      <c r="B676" s="31" t="s">
        <v>502</v>
      </c>
      <c r="C676" s="16" t="s">
        <v>614</v>
      </c>
      <c r="D676" s="33">
        <f aca="true" t="shared" si="26" ref="D676:I676">D686</f>
        <v>22.73</v>
      </c>
      <c r="E676" s="33">
        <f t="shared" si="26"/>
        <v>0</v>
      </c>
      <c r="F676" s="33">
        <f t="shared" si="26"/>
        <v>0</v>
      </c>
      <c r="G676" s="33">
        <f t="shared" si="26"/>
        <v>0</v>
      </c>
      <c r="H676" s="33">
        <f t="shared" si="26"/>
        <v>0</v>
      </c>
      <c r="I676" s="33">
        <f t="shared" si="26"/>
        <v>0</v>
      </c>
      <c r="J676" s="33">
        <f>D676+H676+I676</f>
        <v>22.73</v>
      </c>
    </row>
    <row r="677" spans="1:10" ht="60.75" customHeight="1">
      <c r="A677" s="23" t="s">
        <v>504</v>
      </c>
      <c r="B677" s="26" t="s">
        <v>515</v>
      </c>
      <c r="C677" s="20" t="s">
        <v>614</v>
      </c>
      <c r="D677" s="97" t="s">
        <v>116</v>
      </c>
      <c r="E677" s="98"/>
      <c r="F677" s="98"/>
      <c r="G677" s="98"/>
      <c r="H677" s="98"/>
      <c r="I677" s="98"/>
      <c r="J677" s="99"/>
    </row>
    <row r="678" spans="1:10" ht="12.75" customHeight="1">
      <c r="A678" s="79" t="s">
        <v>506</v>
      </c>
      <c r="B678" s="79"/>
      <c r="C678" s="79"/>
      <c r="D678" s="79"/>
      <c r="E678" s="79"/>
      <c r="F678" s="79"/>
      <c r="G678" s="79"/>
      <c r="H678" s="79"/>
      <c r="I678" s="79"/>
      <c r="J678" s="80"/>
    </row>
    <row r="679" spans="1:10" ht="37.5" customHeight="1">
      <c r="A679" s="79" t="s">
        <v>618</v>
      </c>
      <c r="B679" s="81"/>
      <c r="C679" s="81"/>
      <c r="D679" s="81"/>
      <c r="E679" s="81"/>
      <c r="F679" s="81"/>
      <c r="G679" s="81"/>
      <c r="H679" s="81"/>
      <c r="I679" s="81"/>
      <c r="J679" s="82"/>
    </row>
    <row r="680" spans="1:10" ht="13.5" customHeight="1">
      <c r="A680" s="100" t="s">
        <v>508</v>
      </c>
      <c r="B680" s="101"/>
      <c r="C680" s="101"/>
      <c r="D680" s="101"/>
      <c r="E680" s="101"/>
      <c r="F680" s="101"/>
      <c r="G680" s="101"/>
      <c r="H680" s="101"/>
      <c r="I680" s="101"/>
      <c r="J680" s="102"/>
    </row>
    <row r="681" spans="1:10" ht="24.75" customHeight="1">
      <c r="A681" s="143" t="s">
        <v>694</v>
      </c>
      <c r="B681" s="90"/>
      <c r="C681" s="90"/>
      <c r="D681" s="90"/>
      <c r="E681" s="90"/>
      <c r="F681" s="90"/>
      <c r="G681" s="90"/>
      <c r="H681" s="90"/>
      <c r="I681" s="90"/>
      <c r="J681" s="91"/>
    </row>
    <row r="682" spans="1:10" ht="24.75" customHeight="1">
      <c r="A682" s="100" t="s">
        <v>507</v>
      </c>
      <c r="B682" s="101"/>
      <c r="C682" s="101"/>
      <c r="D682" s="101"/>
      <c r="E682" s="101"/>
      <c r="F682" s="101"/>
      <c r="G682" s="101"/>
      <c r="H682" s="101"/>
      <c r="I682" s="101"/>
      <c r="J682" s="102"/>
    </row>
    <row r="683" spans="1:10" ht="25.5" customHeight="1">
      <c r="A683" s="143" t="s">
        <v>695</v>
      </c>
      <c r="B683" s="90"/>
      <c r="C683" s="90"/>
      <c r="D683" s="90"/>
      <c r="E683" s="90"/>
      <c r="F683" s="90"/>
      <c r="G683" s="90"/>
      <c r="H683" s="90"/>
      <c r="I683" s="90"/>
      <c r="J683" s="91"/>
    </row>
    <row r="684" spans="1:10" ht="12.75" customHeight="1">
      <c r="A684" s="100" t="s">
        <v>509</v>
      </c>
      <c r="B684" s="101"/>
      <c r="C684" s="101"/>
      <c r="D684" s="101"/>
      <c r="E684" s="101"/>
      <c r="F684" s="101"/>
      <c r="G684" s="101"/>
      <c r="H684" s="101"/>
      <c r="I684" s="101"/>
      <c r="J684" s="102"/>
    </row>
    <row r="685" spans="1:10" ht="49.5" customHeight="1">
      <c r="A685" s="143" t="s">
        <v>696</v>
      </c>
      <c r="B685" s="90"/>
      <c r="C685" s="90"/>
      <c r="D685" s="90"/>
      <c r="E685" s="90"/>
      <c r="F685" s="90"/>
      <c r="G685" s="90"/>
      <c r="H685" s="90"/>
      <c r="I685" s="90"/>
      <c r="J685" s="91"/>
    </row>
    <row r="686" spans="1:10" ht="36.75" customHeight="1">
      <c r="A686" s="23" t="s">
        <v>513</v>
      </c>
      <c r="B686" s="26" t="s">
        <v>505</v>
      </c>
      <c r="C686" s="20" t="s">
        <v>615</v>
      </c>
      <c r="D686" s="24">
        <v>22.73</v>
      </c>
      <c r="E686" s="24">
        <v>0</v>
      </c>
      <c r="F686" s="24">
        <v>0</v>
      </c>
      <c r="G686" s="24">
        <v>0</v>
      </c>
      <c r="H686" s="24">
        <v>0</v>
      </c>
      <c r="I686" s="24">
        <v>0</v>
      </c>
      <c r="J686" s="24">
        <f>D686+H686+I686</f>
        <v>22.73</v>
      </c>
    </row>
    <row r="687" spans="1:10" ht="12.75" customHeight="1">
      <c r="A687" s="79" t="s">
        <v>514</v>
      </c>
      <c r="B687" s="79"/>
      <c r="C687" s="79"/>
      <c r="D687" s="79"/>
      <c r="E687" s="79"/>
      <c r="F687" s="79"/>
      <c r="G687" s="79"/>
      <c r="H687" s="79"/>
      <c r="I687" s="79"/>
      <c r="J687" s="80"/>
    </row>
    <row r="688" spans="1:10" ht="36" customHeight="1">
      <c r="A688" s="79" t="s">
        <v>697</v>
      </c>
      <c r="B688" s="81"/>
      <c r="C688" s="81"/>
      <c r="D688" s="81"/>
      <c r="E688" s="81"/>
      <c r="F688" s="81"/>
      <c r="G688" s="81"/>
      <c r="H688" s="81"/>
      <c r="I688" s="81"/>
      <c r="J688" s="82"/>
    </row>
    <row r="689" spans="1:10" ht="12" customHeight="1">
      <c r="A689" s="100" t="s">
        <v>516</v>
      </c>
      <c r="B689" s="101"/>
      <c r="C689" s="101"/>
      <c r="D689" s="101"/>
      <c r="E689" s="101"/>
      <c r="F689" s="101"/>
      <c r="G689" s="101"/>
      <c r="H689" s="101"/>
      <c r="I689" s="101"/>
      <c r="J689" s="102"/>
    </row>
    <row r="690" spans="1:10" ht="48.75" customHeight="1">
      <c r="A690" s="143" t="s">
        <v>698</v>
      </c>
      <c r="B690" s="90"/>
      <c r="C690" s="90"/>
      <c r="D690" s="90"/>
      <c r="E690" s="90"/>
      <c r="F690" s="90"/>
      <c r="G690" s="90"/>
      <c r="H690" s="90"/>
      <c r="I690" s="90"/>
      <c r="J690" s="91"/>
    </row>
    <row r="691" spans="1:10" ht="38.25" customHeight="1">
      <c r="A691" s="30" t="s">
        <v>510</v>
      </c>
      <c r="B691" s="31" t="s">
        <v>699</v>
      </c>
      <c r="C691" s="16" t="s">
        <v>614</v>
      </c>
      <c r="D691" s="33">
        <f>D692+D699</f>
        <v>38.41</v>
      </c>
      <c r="E691" s="33">
        <f aca="true" t="shared" si="27" ref="E691:I691">E692</f>
        <v>0</v>
      </c>
      <c r="F691" s="33">
        <f t="shared" si="27"/>
        <v>0</v>
      </c>
      <c r="G691" s="33">
        <f t="shared" si="27"/>
        <v>0</v>
      </c>
      <c r="H691" s="33">
        <f t="shared" si="27"/>
        <v>0</v>
      </c>
      <c r="I691" s="33">
        <f t="shared" si="27"/>
        <v>0</v>
      </c>
      <c r="J691" s="33">
        <f>D691+H691+I691</f>
        <v>38.41</v>
      </c>
    </row>
    <row r="692" spans="1:10" ht="23.25" customHeight="1">
      <c r="A692" s="28" t="s">
        <v>511</v>
      </c>
      <c r="B692" s="26" t="s">
        <v>84</v>
      </c>
      <c r="C692" s="20" t="s">
        <v>614</v>
      </c>
      <c r="D692" s="24">
        <v>24.8</v>
      </c>
      <c r="E692" s="24">
        <v>0</v>
      </c>
      <c r="F692" s="24">
        <v>0</v>
      </c>
      <c r="G692" s="24">
        <v>0</v>
      </c>
      <c r="H692" s="24">
        <v>0</v>
      </c>
      <c r="I692" s="24">
        <v>0</v>
      </c>
      <c r="J692" s="24">
        <f>D692+H692+I692</f>
        <v>24.8</v>
      </c>
    </row>
    <row r="693" spans="1:10" ht="13.5" customHeight="1">
      <c r="A693" s="79" t="s">
        <v>512</v>
      </c>
      <c r="B693" s="79"/>
      <c r="C693" s="79"/>
      <c r="D693" s="79"/>
      <c r="E693" s="79"/>
      <c r="F693" s="79"/>
      <c r="G693" s="79"/>
      <c r="H693" s="79"/>
      <c r="I693" s="79"/>
      <c r="J693" s="80"/>
    </row>
    <row r="694" spans="1:10" ht="36" customHeight="1">
      <c r="A694" s="79" t="s">
        <v>700</v>
      </c>
      <c r="B694" s="81"/>
      <c r="C694" s="81"/>
      <c r="D694" s="81"/>
      <c r="E694" s="81"/>
      <c r="F694" s="81"/>
      <c r="G694" s="81"/>
      <c r="H694" s="81"/>
      <c r="I694" s="81"/>
      <c r="J694" s="82"/>
    </row>
    <row r="695" spans="1:10" ht="14.25" customHeight="1">
      <c r="A695" s="89" t="s">
        <v>517</v>
      </c>
      <c r="B695" s="92"/>
      <c r="C695" s="92"/>
      <c r="D695" s="92"/>
      <c r="E695" s="92"/>
      <c r="F695" s="92"/>
      <c r="G695" s="92"/>
      <c r="H695" s="92"/>
      <c r="I695" s="92"/>
      <c r="J695" s="93"/>
    </row>
    <row r="696" spans="1:10" ht="24.75" customHeight="1">
      <c r="A696" s="109" t="s">
        <v>701</v>
      </c>
      <c r="B696" s="90"/>
      <c r="C696" s="90"/>
      <c r="D696" s="90"/>
      <c r="E696" s="90"/>
      <c r="F696" s="90"/>
      <c r="G696" s="90"/>
      <c r="H696" s="90"/>
      <c r="I696" s="90"/>
      <c r="J696" s="91"/>
    </row>
    <row r="697" spans="1:10" ht="14.25" customHeight="1">
      <c r="A697" s="100" t="s">
        <v>702</v>
      </c>
      <c r="B697" s="101"/>
      <c r="C697" s="101"/>
      <c r="D697" s="101"/>
      <c r="E697" s="101"/>
      <c r="F697" s="101"/>
      <c r="G697" s="101"/>
      <c r="H697" s="101"/>
      <c r="I697" s="101"/>
      <c r="J697" s="102"/>
    </row>
    <row r="698" spans="1:10" ht="24.75" customHeight="1">
      <c r="A698" s="143" t="s">
        <v>703</v>
      </c>
      <c r="B698" s="90"/>
      <c r="C698" s="90"/>
      <c r="D698" s="90"/>
      <c r="E698" s="90"/>
      <c r="F698" s="90"/>
      <c r="G698" s="90"/>
      <c r="H698" s="90"/>
      <c r="I698" s="90"/>
      <c r="J698" s="91"/>
    </row>
    <row r="699" spans="1:10" ht="24.75" customHeight="1">
      <c r="A699" s="28" t="s">
        <v>704</v>
      </c>
      <c r="B699" s="26" t="s">
        <v>84</v>
      </c>
      <c r="C699" s="20" t="s">
        <v>614</v>
      </c>
      <c r="D699" s="24">
        <v>13.61</v>
      </c>
      <c r="E699" s="24">
        <v>0</v>
      </c>
      <c r="F699" s="24">
        <v>0</v>
      </c>
      <c r="G699" s="24">
        <v>0</v>
      </c>
      <c r="H699" s="24">
        <v>0</v>
      </c>
      <c r="I699" s="24">
        <v>0</v>
      </c>
      <c r="J699" s="24">
        <f>D699+H699+I699</f>
        <v>13.61</v>
      </c>
    </row>
    <row r="700" spans="1:10" ht="15.75" customHeight="1">
      <c r="A700" s="79" t="s">
        <v>512</v>
      </c>
      <c r="B700" s="79"/>
      <c r="C700" s="79"/>
      <c r="D700" s="79"/>
      <c r="E700" s="79"/>
      <c r="F700" s="79"/>
      <c r="G700" s="79"/>
      <c r="H700" s="79"/>
      <c r="I700" s="79"/>
      <c r="J700" s="80"/>
    </row>
    <row r="701" spans="1:10" ht="24.75" customHeight="1">
      <c r="A701" s="79" t="s">
        <v>705</v>
      </c>
      <c r="B701" s="81"/>
      <c r="C701" s="81"/>
      <c r="D701" s="81"/>
      <c r="E701" s="81"/>
      <c r="F701" s="81"/>
      <c r="G701" s="81"/>
      <c r="H701" s="81"/>
      <c r="I701" s="81"/>
      <c r="J701" s="82"/>
    </row>
    <row r="702" spans="1:10" ht="24" customHeight="1">
      <c r="A702" s="89" t="s">
        <v>706</v>
      </c>
      <c r="B702" s="92"/>
      <c r="C702" s="92"/>
      <c r="D702" s="92"/>
      <c r="E702" s="92"/>
      <c r="F702" s="92"/>
      <c r="G702" s="92"/>
      <c r="H702" s="92"/>
      <c r="I702" s="92"/>
      <c r="J702" s="93"/>
    </row>
    <row r="703" spans="1:10" ht="38.25" customHeight="1">
      <c r="A703" s="109" t="s">
        <v>707</v>
      </c>
      <c r="B703" s="90"/>
      <c r="C703" s="90"/>
      <c r="D703" s="90"/>
      <c r="E703" s="90"/>
      <c r="F703" s="90"/>
      <c r="G703" s="90"/>
      <c r="H703" s="90"/>
      <c r="I703" s="90"/>
      <c r="J703" s="91"/>
    </row>
    <row r="704" spans="1:10" ht="15" customHeight="1">
      <c r="A704" s="100" t="s">
        <v>518</v>
      </c>
      <c r="B704" s="101"/>
      <c r="C704" s="101"/>
      <c r="D704" s="101"/>
      <c r="E704" s="101"/>
      <c r="F704" s="101"/>
      <c r="G704" s="101"/>
      <c r="H704" s="101"/>
      <c r="I704" s="101"/>
      <c r="J704" s="102"/>
    </row>
    <row r="705" spans="1:10" ht="63" customHeight="1">
      <c r="A705" s="100" t="s">
        <v>708</v>
      </c>
      <c r="B705" s="90"/>
      <c r="C705" s="90"/>
      <c r="D705" s="90"/>
      <c r="E705" s="90"/>
      <c r="F705" s="90"/>
      <c r="G705" s="90"/>
      <c r="H705" s="90"/>
      <c r="I705" s="90"/>
      <c r="J705" s="91"/>
    </row>
    <row r="706" spans="1:11" ht="48">
      <c r="A706" s="30" t="s">
        <v>519</v>
      </c>
      <c r="B706" s="31" t="s">
        <v>85</v>
      </c>
      <c r="C706" s="16" t="s">
        <v>615</v>
      </c>
      <c r="D706" s="17">
        <f>D707+D712+D723</f>
        <v>1840.1699999999998</v>
      </c>
      <c r="E706" s="17">
        <f>E707+E712+E723</f>
        <v>0</v>
      </c>
      <c r="F706" s="17">
        <f>F707+F712</f>
        <v>0</v>
      </c>
      <c r="G706" s="17">
        <f>G707+G712+G723</f>
        <v>35.91</v>
      </c>
      <c r="H706" s="17">
        <f>H707+H712</f>
        <v>0</v>
      </c>
      <c r="I706" s="17">
        <f>I707+I712</f>
        <v>0</v>
      </c>
      <c r="J706" s="17">
        <f>D706+H706+I706</f>
        <v>1840.1699999999998</v>
      </c>
      <c r="K706" s="11"/>
    </row>
    <row r="707" spans="1:10" ht="36" customHeight="1">
      <c r="A707" s="28" t="s">
        <v>521</v>
      </c>
      <c r="B707" s="26" t="s">
        <v>86</v>
      </c>
      <c r="C707" s="20" t="s">
        <v>615</v>
      </c>
      <c r="D707" s="21">
        <v>21.86</v>
      </c>
      <c r="E707" s="21">
        <v>0</v>
      </c>
      <c r="F707" s="21">
        <v>0</v>
      </c>
      <c r="G707" s="21">
        <v>0</v>
      </c>
      <c r="H707" s="21">
        <v>0</v>
      </c>
      <c r="I707" s="21">
        <v>0</v>
      </c>
      <c r="J707" s="21">
        <f>D707+H707+I707</f>
        <v>21.86</v>
      </c>
    </row>
    <row r="708" spans="1:10" ht="13.5" customHeight="1">
      <c r="A708" s="79" t="s">
        <v>520</v>
      </c>
      <c r="B708" s="79"/>
      <c r="C708" s="79"/>
      <c r="D708" s="79"/>
      <c r="E708" s="79"/>
      <c r="F708" s="79"/>
      <c r="G708" s="79"/>
      <c r="H708" s="79"/>
      <c r="I708" s="79"/>
      <c r="J708" s="80"/>
    </row>
    <row r="709" spans="1:10" ht="26.25" customHeight="1">
      <c r="A709" s="79" t="s">
        <v>709</v>
      </c>
      <c r="B709" s="81"/>
      <c r="C709" s="81"/>
      <c r="D709" s="81"/>
      <c r="E709" s="81"/>
      <c r="F709" s="81"/>
      <c r="G709" s="81"/>
      <c r="H709" s="81"/>
      <c r="I709" s="81"/>
      <c r="J709" s="82"/>
    </row>
    <row r="710" spans="1:10" ht="12.75" customHeight="1">
      <c r="A710" s="89" t="s">
        <v>321</v>
      </c>
      <c r="B710" s="92"/>
      <c r="C710" s="92"/>
      <c r="D710" s="92"/>
      <c r="E710" s="92"/>
      <c r="F710" s="92"/>
      <c r="G710" s="92"/>
      <c r="H710" s="92"/>
      <c r="I710" s="92"/>
      <c r="J710" s="93"/>
    </row>
    <row r="711" spans="1:10" ht="12.75" customHeight="1">
      <c r="A711" s="89" t="s">
        <v>710</v>
      </c>
      <c r="B711" s="90"/>
      <c r="C711" s="90"/>
      <c r="D711" s="90"/>
      <c r="E711" s="90"/>
      <c r="F711" s="90"/>
      <c r="G711" s="90"/>
      <c r="H711" s="90"/>
      <c r="I711" s="90"/>
      <c r="J711" s="91"/>
    </row>
    <row r="712" spans="1:10" ht="48.75" customHeight="1">
      <c r="A712" s="18" t="s">
        <v>522</v>
      </c>
      <c r="B712" s="29" t="s">
        <v>87</v>
      </c>
      <c r="C712" s="20" t="s">
        <v>613</v>
      </c>
      <c r="D712" s="21">
        <v>1780.51</v>
      </c>
      <c r="E712" s="21">
        <v>0</v>
      </c>
      <c r="F712" s="21">
        <v>0</v>
      </c>
      <c r="G712" s="21">
        <v>0</v>
      </c>
      <c r="H712" s="21">
        <v>0</v>
      </c>
      <c r="I712" s="21">
        <v>0</v>
      </c>
      <c r="J712" s="21">
        <f>D712+H712+I712</f>
        <v>1780.51</v>
      </c>
    </row>
    <row r="713" spans="1:10" ht="12.75" customHeight="1">
      <c r="A713" s="79" t="s">
        <v>523</v>
      </c>
      <c r="B713" s="79"/>
      <c r="C713" s="79"/>
      <c r="D713" s="79"/>
      <c r="E713" s="79"/>
      <c r="F713" s="79"/>
      <c r="G713" s="79"/>
      <c r="H713" s="79"/>
      <c r="I713" s="79"/>
      <c r="J713" s="80"/>
    </row>
    <row r="714" spans="1:10" ht="27.75" customHeight="1">
      <c r="A714" s="79" t="s">
        <v>711</v>
      </c>
      <c r="B714" s="81"/>
      <c r="C714" s="81"/>
      <c r="D714" s="81"/>
      <c r="E714" s="81"/>
      <c r="F714" s="81"/>
      <c r="G714" s="81"/>
      <c r="H714" s="81"/>
      <c r="I714" s="81"/>
      <c r="J714" s="82"/>
    </row>
    <row r="715" spans="1:10" ht="15" customHeight="1">
      <c r="A715" s="144" t="s">
        <v>524</v>
      </c>
      <c r="B715" s="144"/>
      <c r="C715" s="144"/>
      <c r="D715" s="144"/>
      <c r="E715" s="144"/>
      <c r="F715" s="144"/>
      <c r="G715" s="144"/>
      <c r="H715" s="144"/>
      <c r="I715" s="144"/>
      <c r="J715" s="144"/>
    </row>
    <row r="716" spans="1:10" ht="15" customHeight="1">
      <c r="A716" s="121" t="s">
        <v>619</v>
      </c>
      <c r="B716" s="122"/>
      <c r="C716" s="122"/>
      <c r="D716" s="122"/>
      <c r="E716" s="122"/>
      <c r="F716" s="122"/>
      <c r="G716" s="122"/>
      <c r="H716" s="122"/>
      <c r="I716" s="122"/>
      <c r="J716" s="123"/>
    </row>
    <row r="717" spans="1:10" ht="12.75" customHeight="1">
      <c r="A717" s="144" t="s">
        <v>525</v>
      </c>
      <c r="B717" s="144"/>
      <c r="C717" s="144"/>
      <c r="D717" s="144"/>
      <c r="E717" s="144"/>
      <c r="F717" s="144"/>
      <c r="G717" s="144"/>
      <c r="H717" s="144"/>
      <c r="I717" s="144"/>
      <c r="J717" s="144"/>
    </row>
    <row r="718" spans="1:10" ht="12" customHeight="1">
      <c r="A718" s="121" t="s">
        <v>620</v>
      </c>
      <c r="B718" s="122"/>
      <c r="C718" s="122"/>
      <c r="D718" s="122"/>
      <c r="E718" s="122"/>
      <c r="F718" s="122"/>
      <c r="G718" s="122"/>
      <c r="H718" s="122"/>
      <c r="I718" s="122"/>
      <c r="J718" s="123"/>
    </row>
    <row r="719" spans="1:10" ht="12.75" customHeight="1">
      <c r="A719" s="144" t="s">
        <v>526</v>
      </c>
      <c r="B719" s="144"/>
      <c r="C719" s="144"/>
      <c r="D719" s="144"/>
      <c r="E719" s="144"/>
      <c r="F719" s="144"/>
      <c r="G719" s="144"/>
      <c r="H719" s="144"/>
      <c r="I719" s="144"/>
      <c r="J719" s="144"/>
    </row>
    <row r="720" spans="1:10" ht="14.25" customHeight="1">
      <c r="A720" s="121" t="s">
        <v>621</v>
      </c>
      <c r="B720" s="122"/>
      <c r="C720" s="122"/>
      <c r="D720" s="122"/>
      <c r="E720" s="122"/>
      <c r="F720" s="122"/>
      <c r="G720" s="122"/>
      <c r="H720" s="122"/>
      <c r="I720" s="122"/>
      <c r="J720" s="123"/>
    </row>
    <row r="721" spans="1:10" ht="22.5" customHeight="1">
      <c r="A721" s="144" t="s">
        <v>527</v>
      </c>
      <c r="B721" s="144"/>
      <c r="C721" s="144"/>
      <c r="D721" s="144"/>
      <c r="E721" s="144"/>
      <c r="F721" s="144"/>
      <c r="G721" s="144"/>
      <c r="H721" s="144"/>
      <c r="I721" s="144"/>
      <c r="J721" s="144"/>
    </row>
    <row r="722" spans="1:10" ht="24" customHeight="1">
      <c r="A722" s="121" t="s">
        <v>712</v>
      </c>
      <c r="B722" s="122"/>
      <c r="C722" s="122"/>
      <c r="D722" s="122"/>
      <c r="E722" s="122"/>
      <c r="F722" s="122"/>
      <c r="G722" s="122"/>
      <c r="H722" s="122"/>
      <c r="I722" s="122"/>
      <c r="J722" s="123"/>
    </row>
    <row r="723" spans="1:10" ht="26.25" customHeight="1">
      <c r="A723" s="28" t="s">
        <v>528</v>
      </c>
      <c r="B723" s="26" t="s">
        <v>641</v>
      </c>
      <c r="C723" s="20" t="s">
        <v>614</v>
      </c>
      <c r="D723" s="24">
        <v>37.8</v>
      </c>
      <c r="E723" s="24">
        <v>0</v>
      </c>
      <c r="F723" s="24">
        <v>0</v>
      </c>
      <c r="G723" s="24">
        <v>35.91</v>
      </c>
      <c r="H723" s="24">
        <v>0</v>
      </c>
      <c r="I723" s="24">
        <v>0</v>
      </c>
      <c r="J723" s="24">
        <f>D723+H723+I723</f>
        <v>37.8</v>
      </c>
    </row>
    <row r="724" spans="1:10" ht="12.75" customHeight="1">
      <c r="A724" s="79" t="s">
        <v>529</v>
      </c>
      <c r="B724" s="79"/>
      <c r="C724" s="79"/>
      <c r="D724" s="79"/>
      <c r="E724" s="79"/>
      <c r="F724" s="79"/>
      <c r="G724" s="79"/>
      <c r="H724" s="79"/>
      <c r="I724" s="79"/>
      <c r="J724" s="80"/>
    </row>
    <row r="725" spans="1:10" ht="25.5" customHeight="1">
      <c r="A725" s="79" t="s">
        <v>713</v>
      </c>
      <c r="B725" s="81"/>
      <c r="C725" s="81"/>
      <c r="D725" s="81"/>
      <c r="E725" s="81"/>
      <c r="F725" s="81"/>
      <c r="G725" s="81"/>
      <c r="H725" s="81"/>
      <c r="I725" s="81"/>
      <c r="J725" s="82"/>
    </row>
    <row r="726" spans="1:10" ht="15">
      <c r="A726" s="138" t="s">
        <v>322</v>
      </c>
      <c r="B726" s="138"/>
      <c r="C726" s="138"/>
      <c r="D726" s="138"/>
      <c r="E726" s="138"/>
      <c r="F726" s="138"/>
      <c r="G726" s="138"/>
      <c r="H726" s="138"/>
      <c r="I726" s="138"/>
      <c r="J726" s="138"/>
    </row>
    <row r="727" spans="1:10" ht="15">
      <c r="A727" s="100" t="s">
        <v>714</v>
      </c>
      <c r="B727" s="101"/>
      <c r="C727" s="101"/>
      <c r="D727" s="101"/>
      <c r="E727" s="101"/>
      <c r="F727" s="101"/>
      <c r="G727" s="101"/>
      <c r="H727" s="101"/>
      <c r="I727" s="101"/>
      <c r="J727" s="102"/>
    </row>
    <row r="728" spans="1:10" ht="12.75" customHeight="1">
      <c r="A728" s="113" t="s">
        <v>530</v>
      </c>
      <c r="B728" s="114"/>
      <c r="C728" s="114"/>
      <c r="D728" s="114"/>
      <c r="E728" s="114"/>
      <c r="F728" s="114"/>
      <c r="G728" s="114"/>
      <c r="H728" s="114"/>
      <c r="I728" s="114"/>
      <c r="J728" s="115"/>
    </row>
    <row r="729" spans="1:10" ht="15">
      <c r="A729" s="22" t="s">
        <v>299</v>
      </c>
      <c r="B729" s="15" t="s">
        <v>89</v>
      </c>
      <c r="C729" s="16" t="s">
        <v>612</v>
      </c>
      <c r="D729" s="17">
        <f aca="true" t="shared" si="28" ref="D729:I729">D730+D733+D736</f>
        <v>3561.25</v>
      </c>
      <c r="E729" s="17">
        <f t="shared" si="28"/>
        <v>0</v>
      </c>
      <c r="F729" s="17">
        <f t="shared" si="28"/>
        <v>0</v>
      </c>
      <c r="G729" s="17">
        <f t="shared" si="28"/>
        <v>3557.69</v>
      </c>
      <c r="H729" s="17">
        <f t="shared" si="28"/>
        <v>0</v>
      </c>
      <c r="I729" s="17">
        <f t="shared" si="28"/>
        <v>0</v>
      </c>
      <c r="J729" s="17">
        <f>D729+H729</f>
        <v>3561.25</v>
      </c>
    </row>
    <row r="730" spans="1:10" ht="24">
      <c r="A730" s="18" t="s">
        <v>300</v>
      </c>
      <c r="B730" s="19" t="s">
        <v>533</v>
      </c>
      <c r="C730" s="20" t="s">
        <v>613</v>
      </c>
      <c r="D730" s="21">
        <v>0</v>
      </c>
      <c r="E730" s="21">
        <v>0</v>
      </c>
      <c r="F730" s="21">
        <v>0</v>
      </c>
      <c r="G730" s="21">
        <v>0</v>
      </c>
      <c r="H730" s="21">
        <v>0</v>
      </c>
      <c r="I730" s="21">
        <v>0</v>
      </c>
      <c r="J730" s="21">
        <f>D730+H730</f>
        <v>0</v>
      </c>
    </row>
    <row r="731" spans="1:10" ht="14.25" customHeight="1">
      <c r="A731" s="79" t="s">
        <v>534</v>
      </c>
      <c r="B731" s="79"/>
      <c r="C731" s="79"/>
      <c r="D731" s="79"/>
      <c r="E731" s="79"/>
      <c r="F731" s="79"/>
      <c r="G731" s="79"/>
      <c r="H731" s="79"/>
      <c r="I731" s="79"/>
      <c r="J731" s="80"/>
    </row>
    <row r="732" spans="1:10" ht="25.5" customHeight="1">
      <c r="A732" s="79" t="s">
        <v>633</v>
      </c>
      <c r="B732" s="81"/>
      <c r="C732" s="81"/>
      <c r="D732" s="81"/>
      <c r="E732" s="81"/>
      <c r="F732" s="81"/>
      <c r="G732" s="81"/>
      <c r="H732" s="81"/>
      <c r="I732" s="81"/>
      <c r="J732" s="82"/>
    </row>
    <row r="733" spans="1:10" ht="24" customHeight="1">
      <c r="A733" s="18" t="s">
        <v>531</v>
      </c>
      <c r="B733" s="19" t="s">
        <v>535</v>
      </c>
      <c r="C733" s="20" t="s">
        <v>614</v>
      </c>
      <c r="D733" s="21">
        <v>0</v>
      </c>
      <c r="E733" s="21">
        <v>0</v>
      </c>
      <c r="F733" s="21">
        <v>0</v>
      </c>
      <c r="G733" s="21">
        <v>0</v>
      </c>
      <c r="H733" s="21">
        <v>0</v>
      </c>
      <c r="I733" s="21">
        <v>0</v>
      </c>
      <c r="J733" s="21">
        <f>D733+H733</f>
        <v>0</v>
      </c>
    </row>
    <row r="734" spans="1:10" ht="14.25" customHeight="1">
      <c r="A734" s="79" t="s">
        <v>536</v>
      </c>
      <c r="B734" s="79"/>
      <c r="C734" s="79"/>
      <c r="D734" s="79"/>
      <c r="E734" s="79"/>
      <c r="F734" s="79"/>
      <c r="G734" s="79"/>
      <c r="H734" s="79"/>
      <c r="I734" s="79"/>
      <c r="J734" s="80"/>
    </row>
    <row r="735" spans="1:10" ht="24.75" customHeight="1">
      <c r="A735" s="79" t="s">
        <v>634</v>
      </c>
      <c r="B735" s="81"/>
      <c r="C735" s="81"/>
      <c r="D735" s="81"/>
      <c r="E735" s="81"/>
      <c r="F735" s="81"/>
      <c r="G735" s="81"/>
      <c r="H735" s="81"/>
      <c r="I735" s="81"/>
      <c r="J735" s="82"/>
    </row>
    <row r="736" spans="1:10" ht="22.5" customHeight="1">
      <c r="A736" s="18" t="s">
        <v>532</v>
      </c>
      <c r="B736" s="19" t="s">
        <v>358</v>
      </c>
      <c r="C736" s="20" t="s">
        <v>613</v>
      </c>
      <c r="D736" s="21">
        <v>3561.25</v>
      </c>
      <c r="E736" s="21">
        <v>0</v>
      </c>
      <c r="F736" s="21">
        <v>0</v>
      </c>
      <c r="G736" s="21">
        <v>3557.69</v>
      </c>
      <c r="H736" s="21">
        <v>0</v>
      </c>
      <c r="I736" s="21">
        <v>0</v>
      </c>
      <c r="J736" s="21">
        <f>D736+H736</f>
        <v>3561.25</v>
      </c>
    </row>
    <row r="737" spans="1:10" ht="12" customHeight="1">
      <c r="A737" s="79" t="s">
        <v>537</v>
      </c>
      <c r="B737" s="79"/>
      <c r="C737" s="79"/>
      <c r="D737" s="79"/>
      <c r="E737" s="79"/>
      <c r="F737" s="79"/>
      <c r="G737" s="79"/>
      <c r="H737" s="79"/>
      <c r="I737" s="79"/>
      <c r="J737" s="80"/>
    </row>
    <row r="738" spans="1:10" ht="48" customHeight="1">
      <c r="A738" s="79" t="s">
        <v>693</v>
      </c>
      <c r="B738" s="81"/>
      <c r="C738" s="81"/>
      <c r="D738" s="81"/>
      <c r="E738" s="81"/>
      <c r="F738" s="81"/>
      <c r="G738" s="81"/>
      <c r="H738" s="81"/>
      <c r="I738" s="81"/>
      <c r="J738" s="82"/>
    </row>
    <row r="739" spans="1:10" ht="12.75" customHeight="1">
      <c r="A739" s="113" t="s">
        <v>538</v>
      </c>
      <c r="B739" s="114"/>
      <c r="C739" s="114"/>
      <c r="D739" s="114"/>
      <c r="E739" s="114"/>
      <c r="F739" s="114"/>
      <c r="G739" s="114"/>
      <c r="H739" s="114"/>
      <c r="I739" s="114"/>
      <c r="J739" s="115"/>
    </row>
    <row r="740" spans="1:10" ht="14.25" customHeight="1">
      <c r="A740" s="15" t="s">
        <v>301</v>
      </c>
      <c r="B740" s="15" t="s">
        <v>304</v>
      </c>
      <c r="C740" s="16" t="s">
        <v>613</v>
      </c>
      <c r="D740" s="17">
        <f aca="true" t="shared" si="29" ref="D740:I740">D741+D746</f>
        <v>713.68</v>
      </c>
      <c r="E740" s="17">
        <f t="shared" si="29"/>
        <v>0</v>
      </c>
      <c r="F740" s="17">
        <f t="shared" si="29"/>
        <v>0</v>
      </c>
      <c r="G740" s="17">
        <f t="shared" si="29"/>
        <v>0</v>
      </c>
      <c r="H740" s="17">
        <f t="shared" si="29"/>
        <v>0</v>
      </c>
      <c r="I740" s="17">
        <f t="shared" si="29"/>
        <v>0</v>
      </c>
      <c r="J740" s="17">
        <f>D740+H740</f>
        <v>713.68</v>
      </c>
    </row>
    <row r="741" spans="1:10" ht="15">
      <c r="A741" s="18" t="s">
        <v>302</v>
      </c>
      <c r="B741" s="19" t="s">
        <v>305</v>
      </c>
      <c r="C741" s="20" t="s">
        <v>612</v>
      </c>
      <c r="D741" s="21">
        <v>0</v>
      </c>
      <c r="E741" s="21">
        <v>0</v>
      </c>
      <c r="F741" s="21">
        <v>0</v>
      </c>
      <c r="G741" s="21">
        <v>0</v>
      </c>
      <c r="H741" s="21">
        <v>0</v>
      </c>
      <c r="I741" s="21">
        <v>0</v>
      </c>
      <c r="J741" s="21">
        <f>D741+H741</f>
        <v>0</v>
      </c>
    </row>
    <row r="742" spans="1:10" ht="12.75" customHeight="1">
      <c r="A742" s="79" t="s">
        <v>539</v>
      </c>
      <c r="B742" s="79"/>
      <c r="C742" s="79"/>
      <c r="D742" s="79"/>
      <c r="E742" s="79"/>
      <c r="F742" s="79"/>
      <c r="G742" s="79"/>
      <c r="H742" s="79"/>
      <c r="I742" s="79"/>
      <c r="J742" s="80"/>
    </row>
    <row r="743" spans="1:10" ht="26.25" customHeight="1">
      <c r="A743" s="79" t="s">
        <v>617</v>
      </c>
      <c r="B743" s="81"/>
      <c r="C743" s="81"/>
      <c r="D743" s="81"/>
      <c r="E743" s="81"/>
      <c r="F743" s="81"/>
      <c r="G743" s="81"/>
      <c r="H743" s="81"/>
      <c r="I743" s="81"/>
      <c r="J743" s="82"/>
    </row>
    <row r="744" spans="1:10" ht="12.75" customHeight="1">
      <c r="A744" s="138" t="s">
        <v>359</v>
      </c>
      <c r="B744" s="138"/>
      <c r="C744" s="138"/>
      <c r="D744" s="138"/>
      <c r="E744" s="138"/>
      <c r="F744" s="138"/>
      <c r="G744" s="138"/>
      <c r="H744" s="138"/>
      <c r="I744" s="138"/>
      <c r="J744" s="138"/>
    </row>
    <row r="745" spans="1:10" ht="15">
      <c r="A745" s="86" t="s">
        <v>632</v>
      </c>
      <c r="B745" s="139"/>
      <c r="C745" s="139"/>
      <c r="D745" s="139"/>
      <c r="E745" s="139"/>
      <c r="F745" s="139"/>
      <c r="G745" s="139"/>
      <c r="H745" s="139"/>
      <c r="I745" s="139"/>
      <c r="J745" s="140"/>
    </row>
    <row r="746" spans="1:11" ht="15">
      <c r="A746" s="18" t="s">
        <v>303</v>
      </c>
      <c r="B746" s="19" t="s">
        <v>306</v>
      </c>
      <c r="C746" s="20" t="s">
        <v>614</v>
      </c>
      <c r="D746" s="21">
        <v>713.68</v>
      </c>
      <c r="E746" s="21">
        <v>0</v>
      </c>
      <c r="F746" s="21">
        <v>0</v>
      </c>
      <c r="G746" s="21">
        <v>0</v>
      </c>
      <c r="H746" s="21">
        <v>0</v>
      </c>
      <c r="I746" s="21">
        <v>0</v>
      </c>
      <c r="J746" s="21">
        <f>D746+H746</f>
        <v>713.68</v>
      </c>
      <c r="K746" s="11"/>
    </row>
    <row r="747" spans="1:11" ht="15.75" customHeight="1">
      <c r="A747" s="79" t="s">
        <v>536</v>
      </c>
      <c r="B747" s="79"/>
      <c r="C747" s="79"/>
      <c r="D747" s="79"/>
      <c r="E747" s="79"/>
      <c r="F747" s="79"/>
      <c r="G747" s="79"/>
      <c r="H747" s="79"/>
      <c r="I747" s="79"/>
      <c r="J747" s="80"/>
      <c r="K747" s="11"/>
    </row>
    <row r="748" spans="1:11" ht="48.75" customHeight="1">
      <c r="A748" s="79" t="s">
        <v>691</v>
      </c>
      <c r="B748" s="81"/>
      <c r="C748" s="81"/>
      <c r="D748" s="81"/>
      <c r="E748" s="81"/>
      <c r="F748" s="81"/>
      <c r="G748" s="81"/>
      <c r="H748" s="81"/>
      <c r="I748" s="81"/>
      <c r="J748" s="82"/>
      <c r="K748" s="11"/>
    </row>
    <row r="749" spans="1:10" ht="15">
      <c r="A749" s="138" t="s">
        <v>360</v>
      </c>
      <c r="B749" s="138"/>
      <c r="C749" s="138"/>
      <c r="D749" s="138"/>
      <c r="E749" s="138"/>
      <c r="F749" s="138"/>
      <c r="G749" s="138"/>
      <c r="H749" s="138"/>
      <c r="I749" s="138"/>
      <c r="J749" s="138"/>
    </row>
    <row r="750" spans="1:10" ht="37.5" customHeight="1">
      <c r="A750" s="86" t="s">
        <v>692</v>
      </c>
      <c r="B750" s="139"/>
      <c r="C750" s="139"/>
      <c r="D750" s="139"/>
      <c r="E750" s="139"/>
      <c r="F750" s="139"/>
      <c r="G750" s="139"/>
      <c r="H750" s="139"/>
      <c r="I750" s="139"/>
      <c r="J750" s="140"/>
    </row>
    <row r="751" spans="1:10" ht="15">
      <c r="A751" s="11"/>
      <c r="B751" s="11"/>
      <c r="C751" s="11"/>
      <c r="D751" s="11"/>
      <c r="E751" s="11"/>
      <c r="F751" s="11"/>
      <c r="G751" s="11"/>
      <c r="H751" s="11"/>
      <c r="I751" s="11"/>
      <c r="J751" s="11"/>
    </row>
    <row r="752" spans="1:10" ht="15">
      <c r="A752" s="186" t="s">
        <v>152</v>
      </c>
      <c r="B752" s="186"/>
      <c r="C752" s="186"/>
      <c r="D752" s="186"/>
      <c r="E752" s="186"/>
      <c r="F752" s="186"/>
      <c r="G752" s="186"/>
      <c r="H752" s="186"/>
      <c r="I752" s="186"/>
      <c r="J752" s="186"/>
    </row>
    <row r="754" ht="15">
      <c r="B754" s="6" t="s">
        <v>153</v>
      </c>
    </row>
    <row r="755" ht="15">
      <c r="B755" s="6" t="s">
        <v>154</v>
      </c>
    </row>
  </sheetData>
  <mergeCells count="639">
    <mergeCell ref="A334:J334"/>
    <mergeCell ref="A291:J291"/>
    <mergeCell ref="A339:J339"/>
    <mergeCell ref="A86:J86"/>
    <mergeCell ref="A97:J97"/>
    <mergeCell ref="A114:J114"/>
    <mergeCell ref="A119:J119"/>
    <mergeCell ref="A124:J124"/>
    <mergeCell ref="A130:J130"/>
    <mergeCell ref="A144:J144"/>
    <mergeCell ref="A159:J159"/>
    <mergeCell ref="A170:J170"/>
    <mergeCell ref="A90:J90"/>
    <mergeCell ref="A94:J94"/>
    <mergeCell ref="A91:J91"/>
    <mergeCell ref="A98:J98"/>
    <mergeCell ref="A110:J110"/>
    <mergeCell ref="A109:J109"/>
    <mergeCell ref="A100:J100"/>
    <mergeCell ref="D320:J320"/>
    <mergeCell ref="A321:J321"/>
    <mergeCell ref="A275:J275"/>
    <mergeCell ref="A232:J232"/>
    <mergeCell ref="A580:J580"/>
    <mergeCell ref="A585:J585"/>
    <mergeCell ref="A586:J586"/>
    <mergeCell ref="A650:J650"/>
    <mergeCell ref="A666:J666"/>
    <mergeCell ref="A661:J661"/>
    <mergeCell ref="A663:J663"/>
    <mergeCell ref="D614:J614"/>
    <mergeCell ref="D633:J633"/>
    <mergeCell ref="A665:J665"/>
    <mergeCell ref="A658:J658"/>
    <mergeCell ref="A660:J660"/>
    <mergeCell ref="A662:J662"/>
    <mergeCell ref="A610:J610"/>
    <mergeCell ref="A644:J644"/>
    <mergeCell ref="A629:J629"/>
    <mergeCell ref="A617:J617"/>
    <mergeCell ref="A622:J622"/>
    <mergeCell ref="A631:J631"/>
    <mergeCell ref="A652:J652"/>
    <mergeCell ref="A627:J627"/>
    <mergeCell ref="A653:J653"/>
    <mergeCell ref="A605:J605"/>
    <mergeCell ref="A623:J623"/>
    <mergeCell ref="A669:J669"/>
    <mergeCell ref="A535:J535"/>
    <mergeCell ref="A520:J520"/>
    <mergeCell ref="A532:J532"/>
    <mergeCell ref="A598:J598"/>
    <mergeCell ref="A570:J570"/>
    <mergeCell ref="A594:J594"/>
    <mergeCell ref="A602:J602"/>
    <mergeCell ref="A603:J603"/>
    <mergeCell ref="A615:J615"/>
    <mergeCell ref="A597:J597"/>
    <mergeCell ref="A599:J599"/>
    <mergeCell ref="A604:J604"/>
    <mergeCell ref="A562:J562"/>
    <mergeCell ref="A567:J567"/>
    <mergeCell ref="A568:J568"/>
    <mergeCell ref="A558:J558"/>
    <mergeCell ref="A556:J556"/>
    <mergeCell ref="A574:J574"/>
    <mergeCell ref="A575:J575"/>
    <mergeCell ref="A579:J579"/>
    <mergeCell ref="A564:J564"/>
    <mergeCell ref="A550:J550"/>
    <mergeCell ref="A543:J543"/>
    <mergeCell ref="A450:J450"/>
    <mergeCell ref="A521:J521"/>
    <mergeCell ref="A670:J670"/>
    <mergeCell ref="A616:J616"/>
    <mergeCell ref="A620:J620"/>
    <mergeCell ref="A621:J621"/>
    <mergeCell ref="A625:J625"/>
    <mergeCell ref="A626:J626"/>
    <mergeCell ref="A634:J634"/>
    <mergeCell ref="A635:J635"/>
    <mergeCell ref="A640:J640"/>
    <mergeCell ref="A641:J641"/>
    <mergeCell ref="A659:J659"/>
    <mergeCell ref="A628:J628"/>
    <mergeCell ref="A618:J618"/>
    <mergeCell ref="A654:J654"/>
    <mergeCell ref="A637:J637"/>
    <mergeCell ref="A649:J649"/>
    <mergeCell ref="A664:J664"/>
    <mergeCell ref="A455:J455"/>
    <mergeCell ref="D458:J458"/>
    <mergeCell ref="A655:J655"/>
    <mergeCell ref="A647:J647"/>
    <mergeCell ref="A648:J648"/>
    <mergeCell ref="A459:J459"/>
    <mergeCell ref="A462:J462"/>
    <mergeCell ref="A454:J454"/>
    <mergeCell ref="A457:J457"/>
    <mergeCell ref="D497:J497"/>
    <mergeCell ref="A492:J492"/>
    <mergeCell ref="A541:J541"/>
    <mergeCell ref="A537:J537"/>
    <mergeCell ref="A539:J539"/>
    <mergeCell ref="A540:J540"/>
    <mergeCell ref="A524:J524"/>
    <mergeCell ref="A499:J499"/>
    <mergeCell ref="A500:J500"/>
    <mergeCell ref="A501:J501"/>
    <mergeCell ref="A503:J503"/>
    <mergeCell ref="A504:J504"/>
    <mergeCell ref="A505:J505"/>
    <mergeCell ref="A510:J510"/>
    <mergeCell ref="A513:J513"/>
    <mergeCell ref="A516:J516"/>
    <mergeCell ref="A511:J511"/>
    <mergeCell ref="A514:J514"/>
    <mergeCell ref="A527:J527"/>
    <mergeCell ref="A534:J534"/>
    <mergeCell ref="A346:J346"/>
    <mergeCell ref="A326:J326"/>
    <mergeCell ref="A338:J338"/>
    <mergeCell ref="A343:J343"/>
    <mergeCell ref="A336:J336"/>
    <mergeCell ref="A498:J498"/>
    <mergeCell ref="A442:J442"/>
    <mergeCell ref="A395:J395"/>
    <mergeCell ref="A397:J397"/>
    <mergeCell ref="A399:J399"/>
    <mergeCell ref="A426:J426"/>
    <mergeCell ref="A419:J419"/>
    <mergeCell ref="A433:J433"/>
    <mergeCell ref="A420:J420"/>
    <mergeCell ref="A441:J441"/>
    <mergeCell ref="A417:J417"/>
    <mergeCell ref="A428:J428"/>
    <mergeCell ref="A431:J431"/>
    <mergeCell ref="A434:J434"/>
    <mergeCell ref="A437:J437"/>
    <mergeCell ref="A438:J438"/>
    <mergeCell ref="A460:J460"/>
    <mergeCell ref="A461:J461"/>
    <mergeCell ref="A456:J456"/>
    <mergeCell ref="A405:J405"/>
    <mergeCell ref="A393:J393"/>
    <mergeCell ref="A412:J412"/>
    <mergeCell ref="A418:J418"/>
    <mergeCell ref="A363:J363"/>
    <mergeCell ref="A413:J413"/>
    <mergeCell ref="D410:J410"/>
    <mergeCell ref="A402:J402"/>
    <mergeCell ref="A422:J422"/>
    <mergeCell ref="A408:J408"/>
    <mergeCell ref="D365:J365"/>
    <mergeCell ref="A488:J488"/>
    <mergeCell ref="A494:J494"/>
    <mergeCell ref="A531:J531"/>
    <mergeCell ref="A474:J474"/>
    <mergeCell ref="A477:J477"/>
    <mergeCell ref="A464:J464"/>
    <mergeCell ref="A485:J485"/>
    <mergeCell ref="D507:J507"/>
    <mergeCell ref="A472:J472"/>
    <mergeCell ref="A121:J121"/>
    <mergeCell ref="A269:J269"/>
    <mergeCell ref="D473:J473"/>
    <mergeCell ref="A475:J475"/>
    <mergeCell ref="A345:J345"/>
    <mergeCell ref="A396:J396"/>
    <mergeCell ref="A398:J398"/>
    <mergeCell ref="A409:J409"/>
    <mergeCell ref="A482:J482"/>
    <mergeCell ref="A443:J443"/>
    <mergeCell ref="A466:J466"/>
    <mergeCell ref="A453:J453"/>
    <mergeCell ref="A447:J447"/>
    <mergeCell ref="A423:J423"/>
    <mergeCell ref="A427:J427"/>
    <mergeCell ref="A432:J432"/>
    <mergeCell ref="A347:J347"/>
    <mergeCell ref="A361:J361"/>
    <mergeCell ref="A364:J364"/>
    <mergeCell ref="A369:J369"/>
    <mergeCell ref="A400:J400"/>
    <mergeCell ref="D380:J380"/>
    <mergeCell ref="A383:J383"/>
    <mergeCell ref="A358:J358"/>
    <mergeCell ref="A82:J82"/>
    <mergeCell ref="A87:J87"/>
    <mergeCell ref="A67:J67"/>
    <mergeCell ref="A46:J46"/>
    <mergeCell ref="A62:J62"/>
    <mergeCell ref="A58:J58"/>
    <mergeCell ref="A76:J76"/>
    <mergeCell ref="A47:J47"/>
    <mergeCell ref="A49:J49"/>
    <mergeCell ref="A52:J52"/>
    <mergeCell ref="A61:J61"/>
    <mergeCell ref="A51:J51"/>
    <mergeCell ref="A69:J69"/>
    <mergeCell ref="A71:J71"/>
    <mergeCell ref="A75:J75"/>
    <mergeCell ref="A66:J66"/>
    <mergeCell ref="A68:J68"/>
    <mergeCell ref="A77:J77"/>
    <mergeCell ref="A79:J79"/>
    <mergeCell ref="A120:J120"/>
    <mergeCell ref="A178:J178"/>
    <mergeCell ref="A111:J111"/>
    <mergeCell ref="A752:J752"/>
    <mergeCell ref="D290:J290"/>
    <mergeCell ref="D297:J297"/>
    <mergeCell ref="D306:J306"/>
    <mergeCell ref="D330:J330"/>
    <mergeCell ref="D325:J325"/>
    <mergeCell ref="A298:J298"/>
    <mergeCell ref="D370:J370"/>
    <mergeCell ref="A368:J368"/>
    <mergeCell ref="A353:J353"/>
    <mergeCell ref="A340:J340"/>
    <mergeCell ref="A333:J333"/>
    <mergeCell ref="A335:J335"/>
    <mergeCell ref="A421:J421"/>
    <mergeCell ref="A636:J636"/>
    <mergeCell ref="A642:J642"/>
    <mergeCell ref="A115:J115"/>
    <mergeCell ref="A132:J132"/>
    <mergeCell ref="A529:J529"/>
    <mergeCell ref="A530:J530"/>
    <mergeCell ref="A657:J657"/>
    <mergeCell ref="A671:J671"/>
    <mergeCell ref="A673:J673"/>
    <mergeCell ref="A74:J74"/>
    <mergeCell ref="A78:J78"/>
    <mergeCell ref="A37:J37"/>
    <mergeCell ref="A39:J39"/>
    <mergeCell ref="A41:J41"/>
    <mergeCell ref="A43:J43"/>
    <mergeCell ref="A53:J53"/>
    <mergeCell ref="A57:J57"/>
    <mergeCell ref="A55:J55"/>
    <mergeCell ref="A60:J60"/>
    <mergeCell ref="A65:J65"/>
    <mergeCell ref="A48:J48"/>
    <mergeCell ref="A44:J44"/>
    <mergeCell ref="A54:J54"/>
    <mergeCell ref="A134:J134"/>
    <mergeCell ref="A589:J589"/>
    <mergeCell ref="A595:J595"/>
    <mergeCell ref="A592:J592"/>
    <mergeCell ref="A593:J593"/>
    <mergeCell ref="A225:J225"/>
    <mergeCell ref="A248:J248"/>
    <mergeCell ref="A250:J250"/>
    <mergeCell ref="A158:J158"/>
    <mergeCell ref="A169:J169"/>
    <mergeCell ref="A193:J193"/>
    <mergeCell ref="A302:J302"/>
    <mergeCell ref="A177:J177"/>
    <mergeCell ref="A279:J279"/>
    <mergeCell ref="A284:J284"/>
    <mergeCell ref="A223:J223"/>
    <mergeCell ref="A229:J229"/>
    <mergeCell ref="A234:J234"/>
    <mergeCell ref="A239:J239"/>
    <mergeCell ref="A244:J244"/>
    <mergeCell ref="A253:J253"/>
    <mergeCell ref="A189:J189"/>
    <mergeCell ref="A160:J160"/>
    <mergeCell ref="A162:J162"/>
    <mergeCell ref="A166:J166"/>
    <mergeCell ref="A557:J557"/>
    <mergeCell ref="D362:J362"/>
    <mergeCell ref="A546:J546"/>
    <mergeCell ref="A176:J176"/>
    <mergeCell ref="A187:J187"/>
    <mergeCell ref="A181:J181"/>
    <mergeCell ref="A444:J444"/>
    <mergeCell ref="A429:J429"/>
    <mergeCell ref="A401:J401"/>
    <mergeCell ref="A403:J403"/>
    <mergeCell ref="A536:J536"/>
    <mergeCell ref="D463:J463"/>
    <mergeCell ref="A465:J465"/>
    <mergeCell ref="D468:J468"/>
    <mergeCell ref="A469:J469"/>
    <mergeCell ref="A467:J467"/>
    <mergeCell ref="A470:J470"/>
    <mergeCell ref="A471:J471"/>
    <mergeCell ref="A484:J484"/>
    <mergeCell ref="A487:J487"/>
    <mergeCell ref="A526:J526"/>
    <mergeCell ref="A153:J153"/>
    <mergeCell ref="A174:J174"/>
    <mergeCell ref="A179:J179"/>
    <mergeCell ref="A131:J131"/>
    <mergeCell ref="A348:J348"/>
    <mergeCell ref="A351:J351"/>
    <mergeCell ref="A186:J186"/>
    <mergeCell ref="A191:J191"/>
    <mergeCell ref="A313:J313"/>
    <mergeCell ref="A218:J218"/>
    <mergeCell ref="A219:J219"/>
    <mergeCell ref="A273:J273"/>
    <mergeCell ref="A151:J151"/>
    <mergeCell ref="A161:J161"/>
    <mergeCell ref="A210:J210"/>
    <mergeCell ref="A217:J217"/>
    <mergeCell ref="A183:J183"/>
    <mergeCell ref="A188:J188"/>
    <mergeCell ref="A209:J209"/>
    <mergeCell ref="A211:J211"/>
    <mergeCell ref="A216:J216"/>
    <mergeCell ref="A207:J207"/>
    <mergeCell ref="A214:J214"/>
    <mergeCell ref="A155:J155"/>
    <mergeCell ref="A103:J103"/>
    <mergeCell ref="A105:J105"/>
    <mergeCell ref="A107:J107"/>
    <mergeCell ref="A173:J173"/>
    <mergeCell ref="A165:J165"/>
    <mergeCell ref="A154:J154"/>
    <mergeCell ref="A126:J126"/>
    <mergeCell ref="A150:J150"/>
    <mergeCell ref="A152:J152"/>
    <mergeCell ref="A156:J156"/>
    <mergeCell ref="A172:J172"/>
    <mergeCell ref="A171:J171"/>
    <mergeCell ref="A163:J163"/>
    <mergeCell ref="A145:J145"/>
    <mergeCell ref="A147:J147"/>
    <mergeCell ref="A149:J149"/>
    <mergeCell ref="A136:J136"/>
    <mergeCell ref="A138:J138"/>
    <mergeCell ref="A140:J140"/>
    <mergeCell ref="A164:J164"/>
    <mergeCell ref="A146:J146"/>
    <mergeCell ref="A148:J148"/>
    <mergeCell ref="A139:J139"/>
    <mergeCell ref="A125:J125"/>
    <mergeCell ref="B5:B7"/>
    <mergeCell ref="A5:A7"/>
    <mergeCell ref="H6:H7"/>
    <mergeCell ref="I6:I7"/>
    <mergeCell ref="D5:J5"/>
    <mergeCell ref="D6:D7"/>
    <mergeCell ref="C5:C7"/>
    <mergeCell ref="J6:J7"/>
    <mergeCell ref="E6:G6"/>
    <mergeCell ref="A45:J45"/>
    <mergeCell ref="A194:J194"/>
    <mergeCell ref="A255:J255"/>
    <mergeCell ref="A182:J182"/>
    <mergeCell ref="A192:J192"/>
    <mergeCell ref="A201:J201"/>
    <mergeCell ref="A9:J9"/>
    <mergeCell ref="A56:J56"/>
    <mergeCell ref="A50:J50"/>
    <mergeCell ref="A59:J59"/>
    <mergeCell ref="A88:J88"/>
    <mergeCell ref="A89:J89"/>
    <mergeCell ref="A123:J123"/>
    <mergeCell ref="A129:J129"/>
    <mergeCell ref="A143:J143"/>
    <mergeCell ref="A184:J184"/>
    <mergeCell ref="A133:J133"/>
    <mergeCell ref="A135:J135"/>
    <mergeCell ref="A137:J137"/>
    <mergeCell ref="A102:J102"/>
    <mergeCell ref="A104:J104"/>
    <mergeCell ref="A106:J106"/>
    <mergeCell ref="A14:J14"/>
    <mergeCell ref="A108:J108"/>
    <mergeCell ref="A16:J16"/>
    <mergeCell ref="A18:J18"/>
    <mergeCell ref="A22:J22"/>
    <mergeCell ref="A24:J24"/>
    <mergeCell ref="A26:J26"/>
    <mergeCell ref="A31:J31"/>
    <mergeCell ref="A33:J33"/>
    <mergeCell ref="A35:J35"/>
    <mergeCell ref="A20:J20"/>
    <mergeCell ref="A34:J34"/>
    <mergeCell ref="A32:J32"/>
    <mergeCell ref="A27:J27"/>
    <mergeCell ref="A17:J17"/>
    <mergeCell ref="A19:J19"/>
    <mergeCell ref="A21:J21"/>
    <mergeCell ref="A23:J23"/>
    <mergeCell ref="A25:J25"/>
    <mergeCell ref="A728:J728"/>
    <mergeCell ref="A689:J689"/>
    <mergeCell ref="A695:J695"/>
    <mergeCell ref="A690:J690"/>
    <mergeCell ref="A547:J547"/>
    <mergeCell ref="A553:J553"/>
    <mergeCell ref="A554:J554"/>
    <mergeCell ref="A555:J555"/>
    <mergeCell ref="A563:J563"/>
    <mergeCell ref="A587:J587"/>
    <mergeCell ref="A611:J611"/>
    <mergeCell ref="A569:J569"/>
    <mergeCell ref="A608:J608"/>
    <mergeCell ref="A609:J609"/>
    <mergeCell ref="A571:J571"/>
    <mergeCell ref="A576:J576"/>
    <mergeCell ref="A581:J581"/>
    <mergeCell ref="A600:J600"/>
    <mergeCell ref="A80:J80"/>
    <mergeCell ref="A675:J675"/>
    <mergeCell ref="A674:J674"/>
    <mergeCell ref="A727:J727"/>
    <mergeCell ref="A702:J702"/>
    <mergeCell ref="A672:J672"/>
    <mergeCell ref="A697:J697"/>
    <mergeCell ref="A721:J721"/>
    <mergeCell ref="A726:J726"/>
    <mergeCell ref="A704:J704"/>
    <mergeCell ref="A710:J710"/>
    <mergeCell ref="A715:J715"/>
    <mergeCell ref="A717:J717"/>
    <mergeCell ref="A724:J724"/>
    <mergeCell ref="A725:J725"/>
    <mergeCell ref="A698:J698"/>
    <mergeCell ref="A705:J705"/>
    <mergeCell ref="A711:J711"/>
    <mergeCell ref="A716:J716"/>
    <mergeCell ref="A718:J718"/>
    <mergeCell ref="A720:J720"/>
    <mergeCell ref="A708:J708"/>
    <mergeCell ref="A713:J713"/>
    <mergeCell ref="A714:J714"/>
    <mergeCell ref="A722:J722"/>
    <mergeCell ref="A709:J709"/>
    <mergeCell ref="A719:J719"/>
    <mergeCell ref="A696:J696"/>
    <mergeCell ref="A703:J703"/>
    <mergeCell ref="A389:J389"/>
    <mergeCell ref="D342:J342"/>
    <mergeCell ref="A372:J372"/>
    <mergeCell ref="A374:J374"/>
    <mergeCell ref="A379:J379"/>
    <mergeCell ref="A384:J384"/>
    <mergeCell ref="A388:J388"/>
    <mergeCell ref="A439:J439"/>
    <mergeCell ref="A378:J378"/>
    <mergeCell ref="A371:J371"/>
    <mergeCell ref="A373:J373"/>
    <mergeCell ref="A406:J406"/>
    <mergeCell ref="A411:J411"/>
    <mergeCell ref="A414:J414"/>
    <mergeCell ref="A407:J407"/>
    <mergeCell ref="A436:J436"/>
    <mergeCell ref="A394:J394"/>
    <mergeCell ref="A404:J404"/>
    <mergeCell ref="A685:J685"/>
    <mergeCell ref="A354:J354"/>
    <mergeCell ref="A749:J749"/>
    <mergeCell ref="A750:J750"/>
    <mergeCell ref="A294:J294"/>
    <mergeCell ref="A296:J296"/>
    <mergeCell ref="A299:J299"/>
    <mergeCell ref="A301:J301"/>
    <mergeCell ref="A303:J303"/>
    <mergeCell ref="A310:J310"/>
    <mergeCell ref="A312:J312"/>
    <mergeCell ref="A314:J314"/>
    <mergeCell ref="A319:J319"/>
    <mergeCell ref="A329:J329"/>
    <mergeCell ref="A331:J331"/>
    <mergeCell ref="A355:J355"/>
    <mergeCell ref="A357:J357"/>
    <mergeCell ref="A356:J356"/>
    <mergeCell ref="A744:J744"/>
    <mergeCell ref="A745:J745"/>
    <mergeCell ref="D350:J350"/>
    <mergeCell ref="A387:J387"/>
    <mergeCell ref="A681:J681"/>
    <mergeCell ref="A682:J682"/>
    <mergeCell ref="A684:J684"/>
    <mergeCell ref="A683:J683"/>
    <mergeCell ref="A12:J12"/>
    <mergeCell ref="A13:J13"/>
    <mergeCell ref="A29:J29"/>
    <mergeCell ref="A30:J30"/>
    <mergeCell ref="A64:J64"/>
    <mergeCell ref="A85:J85"/>
    <mergeCell ref="A96:J96"/>
    <mergeCell ref="A113:J113"/>
    <mergeCell ref="A118:J118"/>
    <mergeCell ref="A116:J116"/>
    <mergeCell ref="A92:J92"/>
    <mergeCell ref="A93:J93"/>
    <mergeCell ref="A99:J99"/>
    <mergeCell ref="A101:J101"/>
    <mergeCell ref="A81:J81"/>
    <mergeCell ref="A83:J83"/>
    <mergeCell ref="A70:J70"/>
    <mergeCell ref="A36:J36"/>
    <mergeCell ref="A38:J38"/>
    <mergeCell ref="A40:J40"/>
    <mergeCell ref="A72:J72"/>
    <mergeCell ref="A73:J73"/>
    <mergeCell ref="A42:J42"/>
    <mergeCell ref="A15:J15"/>
    <mergeCell ref="A258:J258"/>
    <mergeCell ref="A264:J264"/>
    <mergeCell ref="A271:J271"/>
    <mergeCell ref="A241:J241"/>
    <mergeCell ref="A246:J246"/>
    <mergeCell ref="A242:J242"/>
    <mergeCell ref="A260:J260"/>
    <mergeCell ref="A261:J261"/>
    <mergeCell ref="A281:J281"/>
    <mergeCell ref="A276:J276"/>
    <mergeCell ref="A256:J256"/>
    <mergeCell ref="A267:J267"/>
    <mergeCell ref="A274:J274"/>
    <mergeCell ref="A268:J268"/>
    <mergeCell ref="A266:J266"/>
    <mergeCell ref="A226:J226"/>
    <mergeCell ref="A272:J272"/>
    <mergeCell ref="A280:J280"/>
    <mergeCell ref="A643:J643"/>
    <mergeCell ref="A632:J632"/>
    <mergeCell ref="A630:J630"/>
    <mergeCell ref="A612:J612"/>
    <mergeCell ref="A328:J328"/>
    <mergeCell ref="A282:J282"/>
    <mergeCell ref="A287:J287"/>
    <mergeCell ref="A300:J300"/>
    <mergeCell ref="A295:J295"/>
    <mergeCell ref="A311:J311"/>
    <mergeCell ref="A286:J286"/>
    <mergeCell ref="A288:J288"/>
    <mergeCell ref="A293:J293"/>
    <mergeCell ref="D289:J289"/>
    <mergeCell ref="D315:J315"/>
    <mergeCell ref="A307:J307"/>
    <mergeCell ref="A316:J316"/>
    <mergeCell ref="A323:J323"/>
    <mergeCell ref="A324:J324"/>
    <mergeCell ref="A285:J285"/>
    <mergeCell ref="A292:J292"/>
    <mergeCell ref="A304:J304"/>
    <mergeCell ref="A305:J305"/>
    <mergeCell ref="A308:J308"/>
    <mergeCell ref="A309:J309"/>
    <mergeCell ref="D337:J337"/>
    <mergeCell ref="A341:J341"/>
    <mergeCell ref="A561:J561"/>
    <mergeCell ref="A577:J577"/>
    <mergeCell ref="A582:J582"/>
    <mergeCell ref="A449:J449"/>
    <mergeCell ref="A481:J481"/>
    <mergeCell ref="A525:J525"/>
    <mergeCell ref="A480:J480"/>
    <mergeCell ref="A495:J495"/>
    <mergeCell ref="A508:J508"/>
    <mergeCell ref="A489:J489"/>
    <mergeCell ref="A519:J519"/>
    <mergeCell ref="A522:J522"/>
    <mergeCell ref="A448:J448"/>
    <mergeCell ref="A483:J483"/>
    <mergeCell ref="A476:J476"/>
    <mergeCell ref="A366:J366"/>
    <mergeCell ref="A376:J376"/>
    <mergeCell ref="A381:J381"/>
    <mergeCell ref="A588:J588"/>
    <mergeCell ref="A332:J332"/>
    <mergeCell ref="A327:J327"/>
    <mergeCell ref="A318:J318"/>
    <mergeCell ref="A317:J317"/>
    <mergeCell ref="A322:J322"/>
    <mergeCell ref="A452:J452"/>
    <mergeCell ref="A490:J490"/>
    <mergeCell ref="A493:J493"/>
    <mergeCell ref="A506:J506"/>
    <mergeCell ref="A509:J509"/>
    <mergeCell ref="A515:J515"/>
    <mergeCell ref="A551:J551"/>
    <mergeCell ref="A548:J548"/>
    <mergeCell ref="A542:J542"/>
    <mergeCell ref="A549:J549"/>
    <mergeCell ref="A392:J392"/>
    <mergeCell ref="A344:J344"/>
    <mergeCell ref="A352:J352"/>
    <mergeCell ref="A367:J367"/>
    <mergeCell ref="A377:J377"/>
    <mergeCell ref="A382:J382"/>
    <mergeCell ref="A360:J360"/>
    <mergeCell ref="D359:J359"/>
    <mergeCell ref="A748:J748"/>
    <mergeCell ref="A731:J731"/>
    <mergeCell ref="A732:J732"/>
    <mergeCell ref="A734:J734"/>
    <mergeCell ref="A735:J735"/>
    <mergeCell ref="A737:J737"/>
    <mergeCell ref="A738:J738"/>
    <mergeCell ref="A742:J742"/>
    <mergeCell ref="A743:J743"/>
    <mergeCell ref="A747:J747"/>
    <mergeCell ref="A739:J739"/>
    <mergeCell ref="A196:J196"/>
    <mergeCell ref="A197:J197"/>
    <mergeCell ref="A198:J198"/>
    <mergeCell ref="A199:J199"/>
    <mergeCell ref="A202:J202"/>
    <mergeCell ref="A203:J203"/>
    <mergeCell ref="A204:J204"/>
    <mergeCell ref="A208:J208"/>
    <mergeCell ref="A224:J224"/>
    <mergeCell ref="A221:J221"/>
    <mergeCell ref="A220:J220"/>
    <mergeCell ref="D222:J222"/>
    <mergeCell ref="A700:J700"/>
    <mergeCell ref="A701:J701"/>
    <mergeCell ref="A215:J215"/>
    <mergeCell ref="A230:J230"/>
    <mergeCell ref="A235:J235"/>
    <mergeCell ref="A240:J240"/>
    <mergeCell ref="A245:J245"/>
    <mergeCell ref="A254:J254"/>
    <mergeCell ref="A259:J259"/>
    <mergeCell ref="A265:J265"/>
    <mergeCell ref="A247:J247"/>
    <mergeCell ref="A236:J236"/>
    <mergeCell ref="A231:J231"/>
    <mergeCell ref="A251:J251"/>
    <mergeCell ref="A249:J249"/>
    <mergeCell ref="A237:J237"/>
    <mergeCell ref="A687:J687"/>
    <mergeCell ref="A688:J688"/>
    <mergeCell ref="A693:J693"/>
    <mergeCell ref="A694:J694"/>
    <mergeCell ref="D677:J677"/>
    <mergeCell ref="A678:J678"/>
    <mergeCell ref="A679:J679"/>
    <mergeCell ref="A680:J680"/>
  </mergeCells>
  <printOptions/>
  <pageMargins left="0.2362204724409449" right="0.2362204724409449" top="0.7480314960629921" bottom="0.7480314960629921" header="0.31496062992125984" footer="0.3149606299212598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2021-11-10T06:48:37Z</cp:lastPrinted>
  <dcterms:created xsi:type="dcterms:W3CDTF">2018-05-04T12:53:21Z</dcterms:created>
  <dcterms:modified xsi:type="dcterms:W3CDTF">2021-11-10T06:50:22Z</dcterms:modified>
  <cp:category/>
  <cp:version/>
  <cp:contentType/>
  <cp:contentStatus/>
</cp:coreProperties>
</file>