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3775" windowHeight="1017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G31" i="1"/>
  <c r="E66" l="1"/>
  <c r="F66"/>
  <c r="G66"/>
  <c r="H66"/>
  <c r="I66"/>
  <c r="D66"/>
  <c r="D31"/>
  <c r="J26"/>
  <c r="E16"/>
  <c r="F16"/>
  <c r="G16"/>
  <c r="H16"/>
  <c r="I16"/>
  <c r="D16"/>
  <c r="J16" l="1"/>
  <c r="J61" l="1"/>
  <c r="E31" l="1"/>
  <c r="J87"/>
  <c r="J82"/>
  <c r="E81"/>
  <c r="J74"/>
  <c r="J67"/>
  <c r="J56"/>
  <c r="J47"/>
  <c r="J42"/>
  <c r="J37"/>
  <c r="J32"/>
  <c r="J17"/>
  <c r="J66" l="1"/>
  <c r="F81" l="1"/>
  <c r="G81"/>
  <c r="H81"/>
  <c r="I81"/>
  <c r="D81"/>
  <c r="F31"/>
  <c r="H31"/>
  <c r="I31"/>
  <c r="J81" l="1"/>
  <c r="J31"/>
</calcChain>
</file>

<file path=xl/sharedStrings.xml><?xml version="1.0" encoding="utf-8"?>
<sst xmlns="http://schemas.openxmlformats.org/spreadsheetml/2006/main" count="126" uniqueCount="112">
  <si>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</si>
  <si>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</si>
  <si>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</si>
  <si>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</si>
  <si>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</si>
  <si>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</si>
  <si>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</si>
  <si>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1.1.</t>
  </si>
  <si>
    <t>1.2.</t>
  </si>
  <si>
    <t>2.1.</t>
  </si>
  <si>
    <t>Основное мероприятие: Участие в программе поддержки местных инициатив Ставропольского края</t>
  </si>
  <si>
    <t>2.2.</t>
  </si>
  <si>
    <t>3.1.</t>
  </si>
  <si>
    <t>3.2.</t>
  </si>
  <si>
    <t>4.1.</t>
  </si>
  <si>
    <t>Подпрограмма: «Энергосбережение и повышение энергетической эффективности»</t>
  </si>
  <si>
    <t>Подпрограмма «Благоустройство территории Ипатовского городского округа»</t>
  </si>
  <si>
    <t>Основное мероприятие: Организация и содержание мест захоронения</t>
  </si>
  <si>
    <t>Основное мероприятие: Организация деятельности по сбору и транспортированию твердых коммунальных отходов</t>
  </si>
  <si>
    <t>Основное мероприятие: Расходы на уличное освещение</t>
  </si>
  <si>
    <t>Основное мероприятие: Мероприятия по благоустройству</t>
  </si>
  <si>
    <t xml:space="preserve">Основное мероприятие: Мероприятия по совершенствованию и развитию гражданской обороны
</t>
  </si>
  <si>
    <t>Основное мероприятие: Мероприятия по защите населения и территорий от чрезвычайных ситуаций природного и техногенного характера</t>
  </si>
  <si>
    <t>Подпрограмма "Обеспечение реализации Программы и иных мероприятий"</t>
  </si>
  <si>
    <t>Основное мероприятие: Обеспечение деятельности органа управления по работе с территориями Ипатовского городского округа Ставропольского края</t>
  </si>
  <si>
    <t>Основное мероприятие: Социальная поддержка граждан</t>
  </si>
  <si>
    <t>Подпрограмма «Развитие и совершенствование гражданской обороны и защиты населения, территорий от чрезвычайных ситуаций в Ипатовском городском округе  Ставропольского края»</t>
  </si>
  <si>
    <t>_______________________________________________</t>
  </si>
  <si>
    <t>3.4.2.</t>
  </si>
  <si>
    <t>средства участников Программы &lt;1&gt;</t>
  </si>
  <si>
    <t>налоговые расходы местного бюджета</t>
  </si>
  <si>
    <t xml:space="preserve">Основное мероприятие: Осуществление мер, направленных на энергосбережение     
</t>
  </si>
  <si>
    <t xml:space="preserve">Контрольное событие 1: Количество кронированных деревьев, шт.
</t>
  </si>
  <si>
    <t xml:space="preserve">Контрольное событие 2: Количество скошенной сорной растительности на общественных территориях Ипатовского городского округа Ставропольского края, гектар
</t>
  </si>
  <si>
    <t xml:space="preserve">Контрольное событие 3: Количество реализованны проектов в рамках программы "Обеспечение комплексного развития сельских территорий",ед.   </t>
  </si>
  <si>
    <t xml:space="preserve">Контрольное событие 1: Количество приобретенных средств индивидуальной защиты сотрудникам спасательных служб, шт.
</t>
  </si>
  <si>
    <t xml:space="preserve">Контрольное событие 2: Объем созданного резерва по ГО и ликвидации ЧС от планируемого, %
</t>
  </si>
  <si>
    <t xml:space="preserve">Контрольное событие 1: Время реагирования МКУ "ЕДДС" на выезды, сек.
</t>
  </si>
  <si>
    <t xml:space="preserve">Контрольное событие 2: Количество выездов на аварийные, нештатные и ЧС, ед.
</t>
  </si>
  <si>
    <t xml:space="preserve">Контрольное событие: Количество работающих световых фонарей уличного освещения, ед. 
</t>
  </si>
  <si>
    <t>Основное мероприятие: Благоустройство территорий общего пользования</t>
  </si>
  <si>
    <t>План наступления контрольного события/факт наступления контрольного события</t>
  </si>
  <si>
    <t>средства участников Программы &lt;2&gt;</t>
  </si>
  <si>
    <t>Итого (Графа 4+8)</t>
  </si>
  <si>
    <t>Контрольное событие: Количество благоустроенных территорий общего пользования, ед.</t>
  </si>
  <si>
    <t>Контрольное событие 1: Количество содержанных мест захоронения, ед.</t>
  </si>
  <si>
    <t xml:space="preserve">Контрольное событие 2: Количество вывезенных твердых коммунальных отходов  с общественных территорий Ипатовского городского округа Ставропольского края, м3.
</t>
  </si>
  <si>
    <t>Сведения о ходе реализации основного мероприятия 3.1.1.,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</si>
  <si>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3.2.1.,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</si>
  <si>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3.2.2.,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</si>
  <si>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3.2.3.,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</si>
  <si>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3.2.4.,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</si>
  <si>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3.2.5.,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</si>
  <si>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3.2.6.,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</si>
  <si>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3.3.1.,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</si>
  <si>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3.3.2.,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</si>
  <si>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3.4.1.,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</si>
  <si>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3.4.2., причины невыполнения, отклонения сроков, объемов финансирования основного мероприятия и их влияние на ход реализации Программы</t>
  </si>
  <si>
    <t>Контрольное событие 1: Количество административных зданий Ипатовского городского округа Ставропольского края переведенных на автономное теплоснабжение, ед.</t>
  </si>
  <si>
    <t>Контрольное событие 2: Доля установленных энергосберегающих оконных блоков из ПВХ к общему объему в образовательных организациях Ипатовского городского округа Ставропольского края, %</t>
  </si>
  <si>
    <t>Контрольное событие 3: Количество разработанных (актуализированных) схем теплоснабжения, шт.</t>
  </si>
  <si>
    <t>Сведения о ходе реализации основного мероприятия 3.1.2., причины невыполнения, отклонения сроков, объемов финансирования основного мероприятия и их влияние на ход реализации Программы</t>
  </si>
  <si>
    <t xml:space="preserve">Основное мероприятие: Размещение информационных материалов по вопросам энергосбережения и повышения энергетической эффективности
</t>
  </si>
  <si>
    <t>Контрольное событие: Количество размещенных в свободном доступе информационных материалов по вопросам энергосбережения и повышения энергетической эффективности, шт.</t>
  </si>
  <si>
    <t xml:space="preserve">Контрольное событие 1: Обеспечение расходов в рамках деятельности управления по работе с территориями Ипатовского городского округа Ставропольского края
</t>
  </si>
  <si>
    <t>Контрольное событие: Количество выплаченных социальных пособий на погребение, ед.</t>
  </si>
  <si>
    <t>Контрольное событие: Количество реализованных проектов развития территорий муниципальных образований, основанных на местных инициативах, ед.</t>
  </si>
  <si>
    <t xml:space="preserve">31.12.2021/ </t>
  </si>
  <si>
    <t>31.12.2021/</t>
  </si>
  <si>
    <t>Разработка (актуализация) схем теплоснабжения в 2021 году не предусмотренна.</t>
  </si>
  <si>
    <t>Денежные средства направлены на содержание кладбищ (вывоз мусора, содержание смотрителя)</t>
  </si>
  <si>
    <t>В отчетном периоде покос травы не проводился.</t>
  </si>
  <si>
    <t>В отчетном перриоде к работам по муниципальным котрактам приступили, срок окончание работ 3 квартал 2021 г.</t>
  </si>
  <si>
    <t>В отчетном перриоде к выполнению работ приступили, срок окончания работ 3 квартал 2021 года</t>
  </si>
  <si>
    <t>Приобретение средств индивидуальной защиты сотрудникам спасательных служб ГО запланировано на 4 квартал 2021г.</t>
  </si>
  <si>
    <t>Объем созданного резерва по ГО и ликвидации ЧС составляет 0 тыс. руб.</t>
  </si>
  <si>
    <t>Денежные средства направлены на обеспечение деятельности МКУ ЕДДС ИГО СК в сфере предупреждения ЧС. (18,17%  к годовому плану), время реагирования на вызов составляет 7 сек.</t>
  </si>
  <si>
    <t>В рамках  основного мероприятия предполагается ежеквартальное размещение информационных материалов по вопросам энергосбережения и повышения энергетической эффективности в свободном доступе в информационно - телекоммуникационной сети «Интернет». Денежные средсва на реализацию мероприятия не предусмотрены.</t>
  </si>
  <si>
    <t>На реализацию мероприя по осуществление мер, направленных на энергосбережение в 2021г. предусмотрены средства местного бюджета в размере 4285,70 тыс. рублей. Освоения в отчетном периоде не было по причине плановости в 3 квартале текущего года. На перевод административных зданий Ипатовского городского округа Ставропольского края на автономное теплоснабжение в 2021 году финансирование не предусмотренно.</t>
  </si>
  <si>
    <t>Перевод административных зданий Ипатовского городского округа Ставропольского края на автономное теплоснабжение в период январь- июнь 2021 года не осуществлялась по причине отсутствия финансирования</t>
  </si>
  <si>
    <t>В период январь-июнь 2021 года работы по установке энергосберегающих оконных блоков из ПВХ в образовательных организациях Ипатовского городского округа Ставропольского края не проводились. Заключены контракты на выполнение работ. Освоение денежных средств планируется в 3 квартале 2021г.</t>
  </si>
  <si>
    <t>На реализацию мероприя по организации и содержанию мест захоронения в 2021г. предусмотрены средства местного бюджета в размере 504,29 тыс. рублей. Кассовое исполнение составило 73,27%</t>
  </si>
  <si>
    <t>На реализацию мероприя по организации деятельности по сбору и транспортированию твердых коммунальных отходов в 2021г. предусмотрены средства местного бюджета в размере 2 682,18 тыс. рублей, заключен контракт на вывоз 2 682,18 м3 твердых коммунальных отходов. В отчетном периоде кассовое исполнение составило 36,87%.</t>
  </si>
  <si>
    <t>Организована деятельность по сбору и транспортированию твердых коммунальных отходов. В отчетном периоде объем собранных и транспортированных отходов составил 1 608,0 м3.</t>
  </si>
  <si>
    <t>На реализацию мероприя на расходы на уличное освещение в 2021г. предусмотрены средства местного бюджета в размере 10 869,52 тыс. рублей. В отчетном периоде кассовое исполнение составило 58,5%.</t>
  </si>
  <si>
    <t>Плата за потребленную электрическую энергию на уличное освещение за январь- июнь 2021 года составила 36 357,8 тыс. руб. (656 954кВт).  Количество работающих световых фонарей уличного освещения 4380 ед.</t>
  </si>
  <si>
    <t>В рамках данного основного мероприятия подпрограммы предполагается проведение работ по содержанию в чистоте и порядку мест общего пользования территории Ипатовского городского округа Ставропольского края, реализация проектов в рамках государственной программы Российской Федерации «Комплексное развития сельских территорий».На реализацию мероприя по благоустройству. В 2021г. предусмотрены средства в размере 13 915,94 тыс. рублей. В отчетном периоде кассовое исполнение составило 10,1%.</t>
  </si>
  <si>
    <t>В отчетном периоде проведены работы по уборке центральной площади г. Ипатово и близлежащих улиц. Кронированние деревьев за период январь - июнь 2021г. не проводилось.</t>
  </si>
  <si>
    <t>В отчетном перриоде ведутся работы по обустройству площадки в п. Советское Руно. Окончание работ планируется в 3 квартале 2021г.</t>
  </si>
  <si>
    <t>В рамках данного основного мероприятия предполагается реализация проектов развития территорий муниципальных образований, основанных на местных инициативах. На реализацию мероприятия предусмотрено финансирование в сумме 25 390,81 тыс. рублей. Кассовое исполнение в отчетном периоде составило 2,2%.</t>
  </si>
  <si>
    <t xml:space="preserve">Реализация основного мероприятия направлена на благоустройство территорий общего пользования Ипатовского округа. В отчетном периоде кассовое исполнение составило  0,8% к плану (план- 8 752,03 тыс. руб.) </t>
  </si>
  <si>
    <t>Реализация данного основного мероприятия предусматривает создание резерва по гражданской обороне и ликвидации чрезвычайных ситуаций, приобретение средств индивидуальной защиты сотрудникам спасательных служб. В отчетном периоде кассовое исполнение составило 71,4%</t>
  </si>
  <si>
    <t>Выполнение данного основного мероприятия предусматривает обеспечение деятельности МКУ ЕДДС ИГО СК. Кассовое исполнение в отчетном периоде составило 41,0%.</t>
  </si>
  <si>
    <t>За период январь -июнь 2021 г. произведено 40 выездов.</t>
  </si>
  <si>
    <t>Реализация основного мероприятия направлена на обеспечение  деятельности управления по работе с территориями Ипатовского городского округа Ставропольского края. В отчетном периоде касоовое исполнение составило 47,45% к плану</t>
  </si>
  <si>
    <t xml:space="preserve"> Расходы на обеспечение  деятельности управления по работе с территориями Ипатовского городского округа Ставропольского края за январь- июнь 2021 года составлили 47,45% к плану</t>
  </si>
  <si>
    <t>Реализация основного мероприятия предусматривает расходы на выплату социальных пособий на погребение. Кассовое исполнение в 1 полугодии 2021г. составило 21,5% к плану</t>
  </si>
  <si>
    <t>В отчетном периоде социальныое пособие на погребение  выплачено 14 заявителям</t>
  </si>
  <si>
    <t>В январе- июне 2021 года в свободном доступе информационных материалов размещено 2 материала по вопросам энергосбережения и повышения энергетической эффективности</t>
  </si>
  <si>
    <t>4.</t>
  </si>
  <si>
    <t>3.</t>
  </si>
  <si>
    <t>2.6.</t>
  </si>
  <si>
    <t>2.5.</t>
  </si>
  <si>
    <t>2.4.</t>
  </si>
  <si>
    <t>2.3.</t>
  </si>
  <si>
    <t>2.</t>
  </si>
  <si>
    <t>1.</t>
  </si>
  <si>
    <t xml:space="preserve">Программа "Развитие жилищно- коммунального хозяйства, защита населения и территории  от чрезвычайных ситуаций в  Ипатовском городском округе Ставропольского края" </t>
  </si>
  <si>
    <t>Мониторинг реализации Программы</t>
  </si>
  <si>
    <t>Наименование Программы: "Развитие жилищно- коммунального хозяйства, защита населения и территории  от чрезвычайных ситуаций в  Ипатовском городском округе Ставропольского края"</t>
  </si>
  <si>
    <t>Ответственный исполнитель: отдел сельского хозяйства, охраны окружающей среды, гражданской обороны, чрезвычайных ситуаций и антитеррора администрации Ипатовского городского округа Ставропольского края</t>
  </si>
  <si>
    <t>Отчетный период: январь- июнь 2021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</si>
</sst>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/>
    <xf numFmtId="0" fontId="5" fillId="0" borderId="0" xfId="0" applyFont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/>
    <xf numFmtId="0" fontId="7" fillId="0" borderId="0" xfId="0" applyFont="1" applyFill="1" applyAlignment="1"/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1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3" fillId="0" borderId="4" xfId="0" applyNumberFormat="1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7" fillId="0" borderId="4" xfId="0" applyFont="1" applyFill="1" applyBorder="1" applyAlignment="1">
      <alignment horizontal="left" vertical="top" wrapText="1"/>
    </xf>
    <xf numFmtId="0" fontId="0" fillId="0" borderId="5" xfId="0" applyNumberFormat="1" applyFill="1" applyBorder="1" applyAlignment="1">
      <alignment wrapText="1"/>
    </xf>
    <xf numFmtId="0" fontId="0" fillId="0" borderId="6" xfId="0" applyNumberFormat="1" applyFill="1" applyBorder="1" applyAlignment="1">
      <alignment wrapText="1"/>
    </xf>
    <xf numFmtId="0" fontId="1" fillId="0" borderId="5" xfId="0" applyFont="1" applyFill="1" applyBorder="1" applyAlignment="1">
      <alignment horizontal="justify" wrapText="1"/>
    </xf>
    <xf numFmtId="0" fontId="8" fillId="0" borderId="5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_ПРИЛОЖЕНИЕ №3, № 4 предельные объемы 201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419225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6"/>
  <sheetViews>
    <sheetView tabSelected="1" topLeftCell="A73" zoomScale="93" zoomScaleNormal="93" zoomScalePageLayoutView="96" workbookViewId="0">
      <selection activeCell="K21" sqref="K21"/>
    </sheetView>
  </sheetViews>
  <sheetFormatPr defaultRowHeight="15"/>
  <cols>
    <col min="1" max="1" width="5.7109375" customWidth="1"/>
    <col min="2" max="2" width="58.85546875" customWidth="1"/>
    <col min="3" max="3" width="11.42578125" customWidth="1"/>
    <col min="4" max="4" width="11" customWidth="1"/>
    <col min="5" max="5" width="11.42578125" customWidth="1"/>
    <col min="6" max="6" width="11.7109375" customWidth="1"/>
    <col min="7" max="7" width="10.42578125" customWidth="1"/>
    <col min="8" max="9" width="10.85546875" customWidth="1"/>
    <col min="10" max="10" width="12.28515625" customWidth="1"/>
    <col min="11" max="11" width="15.28515625" customWidth="1"/>
    <col min="14" max="14" width="13.28515625" bestFit="1" customWidth="1"/>
  </cols>
  <sheetData>
    <row r="2" spans="1:15">
      <c r="B2" s="71" t="s">
        <v>108</v>
      </c>
      <c r="C2" s="71"/>
      <c r="D2" s="71"/>
      <c r="E2" s="71"/>
      <c r="F2" s="71"/>
      <c r="G2" s="71"/>
      <c r="H2" s="71"/>
      <c r="I2" s="71"/>
      <c r="J2" s="71"/>
    </row>
    <row r="3" spans="1:15">
      <c r="B3" s="69"/>
      <c r="C3" s="69"/>
      <c r="D3" s="69"/>
      <c r="E3" s="69"/>
      <c r="F3" s="69"/>
      <c r="G3" s="69"/>
      <c r="H3" s="69"/>
      <c r="I3" s="69"/>
      <c r="J3" s="69"/>
    </row>
    <row r="4" spans="1:15" ht="31.5" customHeight="1">
      <c r="B4" s="70" t="s">
        <v>109</v>
      </c>
      <c r="C4" s="70"/>
      <c r="D4" s="70"/>
      <c r="E4" s="70"/>
      <c r="F4" s="70"/>
      <c r="G4" s="70"/>
      <c r="H4" s="70"/>
      <c r="I4" s="70"/>
      <c r="J4" s="70"/>
    </row>
    <row r="5" spans="1:15">
      <c r="B5" s="69"/>
      <c r="C5" s="69"/>
      <c r="D5" s="69"/>
      <c r="E5" s="69"/>
      <c r="F5" s="69"/>
      <c r="G5" s="69"/>
      <c r="H5" s="69"/>
      <c r="I5" s="69"/>
      <c r="J5" s="69"/>
    </row>
    <row r="6" spans="1:15">
      <c r="B6" s="69" t="s">
        <v>111</v>
      </c>
      <c r="C6" s="69"/>
      <c r="D6" s="69"/>
      <c r="E6" s="69"/>
      <c r="F6" s="69"/>
      <c r="G6" s="69"/>
      <c r="H6" s="69"/>
      <c r="I6" s="69"/>
      <c r="J6" s="69"/>
    </row>
    <row r="7" spans="1:15" ht="11.25" customHeight="1">
      <c r="A7" s="6"/>
      <c r="B7" s="6"/>
      <c r="C7" s="6"/>
      <c r="D7" s="7"/>
      <c r="E7" s="7"/>
      <c r="F7" s="7"/>
      <c r="G7" s="7"/>
      <c r="H7" s="7"/>
      <c r="I7" s="7"/>
      <c r="J7" s="7"/>
    </row>
    <row r="8" spans="1:15" ht="30.75" customHeight="1">
      <c r="A8" s="8"/>
      <c r="B8" s="72" t="s">
        <v>110</v>
      </c>
      <c r="C8" s="73"/>
      <c r="D8" s="73"/>
      <c r="E8" s="73"/>
      <c r="F8" s="73"/>
      <c r="G8" s="73"/>
      <c r="H8" s="73"/>
      <c r="I8" s="73"/>
      <c r="J8" s="73"/>
      <c r="K8" s="4"/>
    </row>
    <row r="9" spans="1:15" ht="12.75" customHeight="1">
      <c r="A9" s="8"/>
      <c r="B9" s="8"/>
      <c r="C9" s="8"/>
      <c r="D9" s="9"/>
      <c r="E9" s="9"/>
      <c r="F9" s="7"/>
      <c r="G9" s="7"/>
      <c r="H9" s="9"/>
      <c r="I9" s="9"/>
      <c r="J9" s="9"/>
      <c r="K9" s="4"/>
    </row>
    <row r="10" spans="1:15">
      <c r="A10" s="6"/>
      <c r="B10" s="6"/>
      <c r="C10" s="6"/>
      <c r="D10" s="6"/>
      <c r="E10" s="6"/>
      <c r="F10" s="8"/>
      <c r="G10" s="6"/>
      <c r="H10" s="6"/>
      <c r="I10" s="6"/>
      <c r="J10" s="6"/>
    </row>
    <row r="11" spans="1:15" ht="15" customHeight="1">
      <c r="A11" s="53" t="s">
        <v>1</v>
      </c>
      <c r="B11" s="50" t="s">
        <v>0</v>
      </c>
      <c r="C11" s="50" t="s">
        <v>41</v>
      </c>
      <c r="D11" s="56" t="s">
        <v>2</v>
      </c>
      <c r="E11" s="57"/>
      <c r="F11" s="57"/>
      <c r="G11" s="57"/>
      <c r="H11" s="57"/>
      <c r="I11" s="57"/>
      <c r="J11" s="58"/>
    </row>
    <row r="12" spans="1:15" ht="14.25" customHeight="1">
      <c r="A12" s="54"/>
      <c r="B12" s="51"/>
      <c r="C12" s="51"/>
      <c r="D12" s="50" t="s">
        <v>3</v>
      </c>
      <c r="E12" s="60" t="s">
        <v>4</v>
      </c>
      <c r="F12" s="61"/>
      <c r="G12" s="62"/>
      <c r="H12" s="50" t="s">
        <v>42</v>
      </c>
      <c r="I12" s="50" t="s">
        <v>30</v>
      </c>
      <c r="J12" s="59" t="s">
        <v>43</v>
      </c>
      <c r="K12" s="3"/>
    </row>
    <row r="13" spans="1:15" ht="67.5" customHeight="1">
      <c r="A13" s="55"/>
      <c r="B13" s="52"/>
      <c r="C13" s="52"/>
      <c r="D13" s="52"/>
      <c r="E13" s="11" t="s">
        <v>29</v>
      </c>
      <c r="F13" s="11" t="s">
        <v>5</v>
      </c>
      <c r="G13" s="11" t="s">
        <v>6</v>
      </c>
      <c r="H13" s="55"/>
      <c r="I13" s="52"/>
      <c r="J13" s="59"/>
      <c r="K13" s="1"/>
      <c r="N13" s="3"/>
    </row>
    <row r="14" spans="1:1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2"/>
    </row>
    <row r="15" spans="1:15" ht="12.75" customHeight="1">
      <c r="A15" s="47" t="s">
        <v>107</v>
      </c>
      <c r="B15" s="48"/>
      <c r="C15" s="48"/>
      <c r="D15" s="48"/>
      <c r="E15" s="48"/>
      <c r="F15" s="48"/>
      <c r="G15" s="48"/>
      <c r="H15" s="48"/>
      <c r="I15" s="48"/>
      <c r="J15" s="49"/>
      <c r="O15" s="10"/>
    </row>
    <row r="16" spans="1:15" ht="26.25" customHeight="1">
      <c r="A16" s="24" t="s">
        <v>106</v>
      </c>
      <c r="B16" s="25" t="s">
        <v>15</v>
      </c>
      <c r="C16" s="14" t="s">
        <v>67</v>
      </c>
      <c r="D16" s="15">
        <f>D17+D26</f>
        <v>0</v>
      </c>
      <c r="E16" s="15">
        <f t="shared" ref="E16:I16" si="0">E17+E26</f>
        <v>0</v>
      </c>
      <c r="F16" s="15">
        <f t="shared" si="0"/>
        <v>0</v>
      </c>
      <c r="G16" s="15">
        <f t="shared" si="0"/>
        <v>0</v>
      </c>
      <c r="H16" s="15">
        <f t="shared" si="0"/>
        <v>0</v>
      </c>
      <c r="I16" s="15">
        <f t="shared" si="0"/>
        <v>0</v>
      </c>
      <c r="J16" s="15">
        <f>E16+H16</f>
        <v>0</v>
      </c>
      <c r="K16" s="2"/>
      <c r="L16" s="2"/>
    </row>
    <row r="17" spans="1:11" ht="24.75" customHeight="1">
      <c r="A17" s="16" t="s">
        <v>7</v>
      </c>
      <c r="B17" s="20" t="s">
        <v>31</v>
      </c>
      <c r="C17" s="18" t="s">
        <v>67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f>D17+H17+I17</f>
        <v>0</v>
      </c>
      <c r="K17" s="10"/>
    </row>
    <row r="18" spans="1:11" ht="13.5" customHeight="1">
      <c r="A18" s="28" t="s">
        <v>47</v>
      </c>
      <c r="B18" s="28"/>
      <c r="C18" s="28"/>
      <c r="D18" s="28"/>
      <c r="E18" s="28"/>
      <c r="F18" s="28"/>
      <c r="G18" s="28"/>
      <c r="H18" s="28"/>
      <c r="I18" s="28"/>
      <c r="J18" s="29"/>
    </row>
    <row r="19" spans="1:11" ht="39" customHeight="1">
      <c r="A19" s="46" t="s">
        <v>78</v>
      </c>
      <c r="B19" s="31"/>
      <c r="C19" s="31"/>
      <c r="D19" s="31"/>
      <c r="E19" s="31"/>
      <c r="F19" s="31"/>
      <c r="G19" s="31"/>
      <c r="H19" s="31"/>
      <c r="I19" s="31"/>
      <c r="J19" s="32"/>
    </row>
    <row r="20" spans="1:11" ht="13.5" customHeight="1">
      <c r="A20" s="33" t="s">
        <v>58</v>
      </c>
      <c r="B20" s="38"/>
      <c r="C20" s="38"/>
      <c r="D20" s="38"/>
      <c r="E20" s="38"/>
      <c r="F20" s="38"/>
      <c r="G20" s="38"/>
      <c r="H20" s="38"/>
      <c r="I20" s="38"/>
      <c r="J20" s="39"/>
    </row>
    <row r="21" spans="1:11" ht="24.75" customHeight="1">
      <c r="A21" s="27" t="s">
        <v>79</v>
      </c>
      <c r="B21" s="41"/>
      <c r="C21" s="41"/>
      <c r="D21" s="41"/>
      <c r="E21" s="41"/>
      <c r="F21" s="41"/>
      <c r="G21" s="41"/>
      <c r="H21" s="41"/>
      <c r="I21" s="41"/>
      <c r="J21" s="42"/>
    </row>
    <row r="22" spans="1:11" ht="12.75" customHeight="1">
      <c r="A22" s="33" t="s">
        <v>59</v>
      </c>
      <c r="B22" s="38"/>
      <c r="C22" s="38"/>
      <c r="D22" s="38"/>
      <c r="E22" s="38"/>
      <c r="F22" s="38"/>
      <c r="G22" s="38"/>
      <c r="H22" s="38"/>
      <c r="I22" s="38"/>
      <c r="J22" s="39"/>
    </row>
    <row r="23" spans="1:11" ht="26.25" customHeight="1">
      <c r="A23" s="27" t="s">
        <v>80</v>
      </c>
      <c r="B23" s="41"/>
      <c r="C23" s="41"/>
      <c r="D23" s="41"/>
      <c r="E23" s="41"/>
      <c r="F23" s="41"/>
      <c r="G23" s="41"/>
      <c r="H23" s="41"/>
      <c r="I23" s="41"/>
      <c r="J23" s="42"/>
    </row>
    <row r="24" spans="1:11" ht="14.25" customHeight="1">
      <c r="A24" s="33" t="s">
        <v>60</v>
      </c>
      <c r="B24" s="38"/>
      <c r="C24" s="38"/>
      <c r="D24" s="38"/>
      <c r="E24" s="38"/>
      <c r="F24" s="38"/>
      <c r="G24" s="38"/>
      <c r="H24" s="38"/>
      <c r="I24" s="38"/>
      <c r="J24" s="39"/>
    </row>
    <row r="25" spans="1:11" ht="12.75" customHeight="1">
      <c r="A25" s="27" t="s">
        <v>69</v>
      </c>
      <c r="B25" s="41"/>
      <c r="C25" s="41"/>
      <c r="D25" s="41"/>
      <c r="E25" s="41"/>
      <c r="F25" s="41"/>
      <c r="G25" s="41"/>
      <c r="H25" s="41"/>
      <c r="I25" s="41"/>
      <c r="J25" s="42"/>
    </row>
    <row r="26" spans="1:11" ht="25.5" customHeight="1">
      <c r="A26" s="16" t="s">
        <v>8</v>
      </c>
      <c r="B26" s="20" t="s">
        <v>62</v>
      </c>
      <c r="C26" s="18" t="s">
        <v>67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f>D26+H26+I26</f>
        <v>0</v>
      </c>
    </row>
    <row r="27" spans="1:11" ht="12.75" customHeight="1">
      <c r="A27" s="28" t="s">
        <v>61</v>
      </c>
      <c r="B27" s="28"/>
      <c r="C27" s="28"/>
      <c r="D27" s="28"/>
      <c r="E27" s="28"/>
      <c r="F27" s="28"/>
      <c r="G27" s="28"/>
      <c r="H27" s="28"/>
      <c r="I27" s="28"/>
      <c r="J27" s="29"/>
    </row>
    <row r="28" spans="1:11" ht="24.75" customHeight="1">
      <c r="A28" s="66" t="s">
        <v>77</v>
      </c>
      <c r="B28" s="67"/>
      <c r="C28" s="67"/>
      <c r="D28" s="67"/>
      <c r="E28" s="67"/>
      <c r="F28" s="67"/>
      <c r="G28" s="67"/>
      <c r="H28" s="67"/>
      <c r="I28" s="67"/>
      <c r="J28" s="68"/>
    </row>
    <row r="29" spans="1:11" ht="12.75" customHeight="1">
      <c r="A29" s="33" t="s">
        <v>63</v>
      </c>
      <c r="B29" s="38"/>
      <c r="C29" s="38"/>
      <c r="D29" s="38"/>
      <c r="E29" s="38"/>
      <c r="F29" s="38"/>
      <c r="G29" s="38"/>
      <c r="H29" s="38"/>
      <c r="I29" s="38"/>
      <c r="J29" s="39"/>
    </row>
    <row r="30" spans="1:11" ht="12.75" customHeight="1">
      <c r="A30" s="27" t="s">
        <v>98</v>
      </c>
      <c r="B30" s="43"/>
      <c r="C30" s="43"/>
      <c r="D30" s="43"/>
      <c r="E30" s="43"/>
      <c r="F30" s="43"/>
      <c r="G30" s="43"/>
      <c r="H30" s="43"/>
      <c r="I30" s="43"/>
      <c r="J30" s="44"/>
    </row>
    <row r="31" spans="1:11" ht="24.75" customHeight="1">
      <c r="A31" s="13" t="s">
        <v>105</v>
      </c>
      <c r="B31" s="21" t="s">
        <v>16</v>
      </c>
      <c r="C31" s="14" t="s">
        <v>67</v>
      </c>
      <c r="D31" s="15">
        <f>D32+D37+D42+D47+D56+D61</f>
        <v>9749.2900000000009</v>
      </c>
      <c r="E31" s="15">
        <f t="shared" ref="E31:I31" si="1">E32+E37+E42+E47+E56</f>
        <v>0</v>
      </c>
      <c r="F31" s="15">
        <f t="shared" si="1"/>
        <v>0</v>
      </c>
      <c r="G31" s="15">
        <f>G32+G37+G42+G47+G56+G61</f>
        <v>366.84999999999997</v>
      </c>
      <c r="H31" s="15">
        <f t="shared" si="1"/>
        <v>0</v>
      </c>
      <c r="I31" s="15">
        <f t="shared" si="1"/>
        <v>0</v>
      </c>
      <c r="J31" s="15">
        <f>D31+H31+I31</f>
        <v>9749.2900000000009</v>
      </c>
    </row>
    <row r="32" spans="1:11" ht="14.25" customHeight="1">
      <c r="A32" s="16" t="s">
        <v>9</v>
      </c>
      <c r="B32" s="17" t="s">
        <v>17</v>
      </c>
      <c r="C32" s="18" t="s">
        <v>67</v>
      </c>
      <c r="D32" s="19">
        <v>369.51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f>D32+H32+I32</f>
        <v>369.51</v>
      </c>
    </row>
    <row r="33" spans="1:10" ht="12.75" customHeight="1">
      <c r="A33" s="28" t="s">
        <v>48</v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 ht="12.75" customHeight="1">
      <c r="A34" s="30" t="s">
        <v>81</v>
      </c>
      <c r="B34" s="31"/>
      <c r="C34" s="31"/>
      <c r="D34" s="31"/>
      <c r="E34" s="31"/>
      <c r="F34" s="31"/>
      <c r="G34" s="31"/>
      <c r="H34" s="31"/>
      <c r="I34" s="31"/>
      <c r="J34" s="32"/>
    </row>
    <row r="35" spans="1:10" ht="14.25" customHeight="1">
      <c r="A35" s="40" t="s">
        <v>45</v>
      </c>
      <c r="B35" s="36"/>
      <c r="C35" s="36"/>
      <c r="D35" s="36"/>
      <c r="E35" s="36"/>
      <c r="F35" s="36"/>
      <c r="G35" s="36"/>
      <c r="H35" s="36"/>
      <c r="I35" s="36"/>
      <c r="J35" s="37"/>
    </row>
    <row r="36" spans="1:10" ht="12.75" customHeight="1">
      <c r="A36" s="40" t="s">
        <v>70</v>
      </c>
      <c r="B36" s="34"/>
      <c r="C36" s="34"/>
      <c r="D36" s="34"/>
      <c r="E36" s="34"/>
      <c r="F36" s="34"/>
      <c r="G36" s="34"/>
      <c r="H36" s="34"/>
      <c r="I36" s="34"/>
      <c r="J36" s="35"/>
    </row>
    <row r="37" spans="1:10" ht="24.75" customHeight="1">
      <c r="A37" s="16" t="s">
        <v>11</v>
      </c>
      <c r="B37" s="22" t="s">
        <v>18</v>
      </c>
      <c r="C37" s="18" t="s">
        <v>68</v>
      </c>
      <c r="D37" s="19">
        <v>988.95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f>D37+H37+I37</f>
        <v>988.95</v>
      </c>
    </row>
    <row r="38" spans="1:10" ht="15.75" customHeight="1">
      <c r="A38" s="28" t="s">
        <v>49</v>
      </c>
      <c r="B38" s="28"/>
      <c r="C38" s="28"/>
      <c r="D38" s="28"/>
      <c r="E38" s="28"/>
      <c r="F38" s="28"/>
      <c r="G38" s="28"/>
      <c r="H38" s="28"/>
      <c r="I38" s="28"/>
      <c r="J38" s="29"/>
    </row>
    <row r="39" spans="1:10" ht="24.75" customHeight="1">
      <c r="A39" s="30" t="s">
        <v>82</v>
      </c>
      <c r="B39" s="31"/>
      <c r="C39" s="31"/>
      <c r="D39" s="31"/>
      <c r="E39" s="31"/>
      <c r="F39" s="31"/>
      <c r="G39" s="31"/>
      <c r="H39" s="31"/>
      <c r="I39" s="31"/>
      <c r="J39" s="32"/>
    </row>
    <row r="40" spans="1:10" ht="14.25" customHeight="1">
      <c r="A40" s="33" t="s">
        <v>46</v>
      </c>
      <c r="B40" s="38"/>
      <c r="C40" s="38"/>
      <c r="D40" s="38"/>
      <c r="E40" s="38"/>
      <c r="F40" s="38"/>
      <c r="G40" s="38"/>
      <c r="H40" s="38"/>
      <c r="I40" s="38"/>
      <c r="J40" s="39"/>
    </row>
    <row r="41" spans="1:10" ht="12.75" customHeight="1">
      <c r="A41" s="33" t="s">
        <v>83</v>
      </c>
      <c r="B41" s="41"/>
      <c r="C41" s="41"/>
      <c r="D41" s="41"/>
      <c r="E41" s="41"/>
      <c r="F41" s="41"/>
      <c r="G41" s="41"/>
      <c r="H41" s="41"/>
      <c r="I41" s="41"/>
      <c r="J41" s="42"/>
    </row>
    <row r="42" spans="1:10" ht="14.25" customHeight="1">
      <c r="A42" s="23" t="s">
        <v>104</v>
      </c>
      <c r="B42" s="16" t="s">
        <v>19</v>
      </c>
      <c r="C42" s="18" t="s">
        <v>67</v>
      </c>
      <c r="D42" s="19">
        <v>6357.8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f>D42+H42+I42</f>
        <v>6357.8</v>
      </c>
    </row>
    <row r="43" spans="1:10" ht="14.25" customHeight="1">
      <c r="A43" s="28" t="s">
        <v>50</v>
      </c>
      <c r="B43" s="28"/>
      <c r="C43" s="28"/>
      <c r="D43" s="28"/>
      <c r="E43" s="28"/>
      <c r="F43" s="28"/>
      <c r="G43" s="28"/>
      <c r="H43" s="28"/>
      <c r="I43" s="28"/>
      <c r="J43" s="29"/>
    </row>
    <row r="44" spans="1:10" ht="27" customHeight="1">
      <c r="A44" s="46" t="s">
        <v>84</v>
      </c>
      <c r="B44" s="64"/>
      <c r="C44" s="64"/>
      <c r="D44" s="64"/>
      <c r="E44" s="64"/>
      <c r="F44" s="64"/>
      <c r="G44" s="64"/>
      <c r="H44" s="64"/>
      <c r="I44" s="64"/>
      <c r="J44" s="65"/>
    </row>
    <row r="45" spans="1:10" ht="15" customHeight="1">
      <c r="A45" s="33" t="s">
        <v>39</v>
      </c>
      <c r="B45" s="38"/>
      <c r="C45" s="38"/>
      <c r="D45" s="38"/>
      <c r="E45" s="38"/>
      <c r="F45" s="38"/>
      <c r="G45" s="38"/>
      <c r="H45" s="38"/>
      <c r="I45" s="38"/>
      <c r="J45" s="39"/>
    </row>
    <row r="46" spans="1:10" ht="24" customHeight="1">
      <c r="A46" s="33" t="s">
        <v>85</v>
      </c>
      <c r="B46" s="41"/>
      <c r="C46" s="41"/>
      <c r="D46" s="41"/>
      <c r="E46" s="41"/>
      <c r="F46" s="41"/>
      <c r="G46" s="41"/>
      <c r="H46" s="41"/>
      <c r="I46" s="41"/>
      <c r="J46" s="42"/>
    </row>
    <row r="47" spans="1:10" ht="14.25" customHeight="1">
      <c r="A47" s="16" t="s">
        <v>103</v>
      </c>
      <c r="B47" s="16" t="s">
        <v>20</v>
      </c>
      <c r="C47" s="18" t="s">
        <v>67</v>
      </c>
      <c r="D47" s="19">
        <v>1403.4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f>D47+H47+I47</f>
        <v>1403.4</v>
      </c>
    </row>
    <row r="48" spans="1:10" ht="14.25" customHeight="1">
      <c r="A48" s="28" t="s">
        <v>51</v>
      </c>
      <c r="B48" s="28"/>
      <c r="C48" s="28"/>
      <c r="D48" s="28"/>
      <c r="E48" s="28"/>
      <c r="F48" s="28"/>
      <c r="G48" s="28"/>
      <c r="H48" s="28"/>
      <c r="I48" s="28"/>
      <c r="J48" s="29"/>
    </row>
    <row r="49" spans="1:10" ht="37.5" customHeight="1">
      <c r="A49" s="46" t="s">
        <v>86</v>
      </c>
      <c r="B49" s="31"/>
      <c r="C49" s="31"/>
      <c r="D49" s="31"/>
      <c r="E49" s="31"/>
      <c r="F49" s="31"/>
      <c r="G49" s="31"/>
      <c r="H49" s="31"/>
      <c r="I49" s="31"/>
      <c r="J49" s="32"/>
    </row>
    <row r="50" spans="1:10" ht="12.75" customHeight="1">
      <c r="A50" s="33" t="s">
        <v>32</v>
      </c>
      <c r="B50" s="38"/>
      <c r="C50" s="38"/>
      <c r="D50" s="38"/>
      <c r="E50" s="38"/>
      <c r="F50" s="38"/>
      <c r="G50" s="38"/>
      <c r="H50" s="38"/>
      <c r="I50" s="38"/>
      <c r="J50" s="39"/>
    </row>
    <row r="51" spans="1:10" ht="13.5" customHeight="1">
      <c r="A51" s="33" t="s">
        <v>87</v>
      </c>
      <c r="B51" s="41"/>
      <c r="C51" s="41"/>
      <c r="D51" s="41"/>
      <c r="E51" s="41"/>
      <c r="F51" s="41"/>
      <c r="G51" s="41"/>
      <c r="H51" s="41"/>
      <c r="I51" s="41"/>
      <c r="J51" s="42"/>
    </row>
    <row r="52" spans="1:10" ht="14.25" customHeight="1">
      <c r="A52" s="33" t="s">
        <v>33</v>
      </c>
      <c r="B52" s="38"/>
      <c r="C52" s="38"/>
      <c r="D52" s="38"/>
      <c r="E52" s="38"/>
      <c r="F52" s="38"/>
      <c r="G52" s="38"/>
      <c r="H52" s="38"/>
      <c r="I52" s="38"/>
      <c r="J52" s="39"/>
    </row>
    <row r="53" spans="1:10" ht="13.5" customHeight="1">
      <c r="A53" s="33" t="s">
        <v>71</v>
      </c>
      <c r="B53" s="41"/>
      <c r="C53" s="41"/>
      <c r="D53" s="41"/>
      <c r="E53" s="41"/>
      <c r="F53" s="41"/>
      <c r="G53" s="41"/>
      <c r="H53" s="41"/>
      <c r="I53" s="41"/>
      <c r="J53" s="42"/>
    </row>
    <row r="54" spans="1:10" ht="12.75" customHeight="1">
      <c r="A54" s="33" t="s">
        <v>34</v>
      </c>
      <c r="B54" s="38"/>
      <c r="C54" s="38"/>
      <c r="D54" s="38"/>
      <c r="E54" s="38"/>
      <c r="F54" s="38"/>
      <c r="G54" s="38"/>
      <c r="H54" s="38"/>
      <c r="I54" s="38"/>
      <c r="J54" s="39"/>
    </row>
    <row r="55" spans="1:10" ht="12" customHeight="1">
      <c r="A55" s="33" t="s">
        <v>88</v>
      </c>
      <c r="B55" s="41"/>
      <c r="C55" s="41"/>
      <c r="D55" s="41"/>
      <c r="E55" s="41"/>
      <c r="F55" s="41"/>
      <c r="G55" s="41"/>
      <c r="H55" s="41"/>
      <c r="I55" s="41"/>
      <c r="J55" s="42"/>
    </row>
    <row r="56" spans="1:10" ht="24" customHeight="1">
      <c r="A56" s="16" t="s">
        <v>102</v>
      </c>
      <c r="B56" s="17" t="s">
        <v>10</v>
      </c>
      <c r="C56" s="18" t="s">
        <v>67</v>
      </c>
      <c r="D56" s="19">
        <v>558.42999999999995</v>
      </c>
      <c r="E56" s="19">
        <v>0</v>
      </c>
      <c r="F56" s="19">
        <v>0</v>
      </c>
      <c r="G56" s="19">
        <v>299.20999999999998</v>
      </c>
      <c r="H56" s="19">
        <v>0</v>
      </c>
      <c r="I56" s="19">
        <v>0</v>
      </c>
      <c r="J56" s="19">
        <f>D56+H56+I56</f>
        <v>558.42999999999995</v>
      </c>
    </row>
    <row r="57" spans="1:10" ht="12.75" customHeight="1">
      <c r="A57" s="28" t="s">
        <v>52</v>
      </c>
      <c r="B57" s="28"/>
      <c r="C57" s="28"/>
      <c r="D57" s="28"/>
      <c r="E57" s="28"/>
      <c r="F57" s="28"/>
      <c r="G57" s="28"/>
      <c r="H57" s="28"/>
      <c r="I57" s="28"/>
      <c r="J57" s="29"/>
    </row>
    <row r="58" spans="1:10" ht="27.75" customHeight="1">
      <c r="A58" s="46" t="s">
        <v>89</v>
      </c>
      <c r="B58" s="31"/>
      <c r="C58" s="31"/>
      <c r="D58" s="31"/>
      <c r="E58" s="31"/>
      <c r="F58" s="31"/>
      <c r="G58" s="31"/>
      <c r="H58" s="31"/>
      <c r="I58" s="31"/>
      <c r="J58" s="32"/>
    </row>
    <row r="59" spans="1:10" ht="12" customHeight="1">
      <c r="A59" s="33" t="s">
        <v>66</v>
      </c>
      <c r="B59" s="38"/>
      <c r="C59" s="38"/>
      <c r="D59" s="38"/>
      <c r="E59" s="38"/>
      <c r="F59" s="38"/>
      <c r="G59" s="38"/>
      <c r="H59" s="38"/>
      <c r="I59" s="38"/>
      <c r="J59" s="39"/>
    </row>
    <row r="60" spans="1:10" ht="13.5" customHeight="1">
      <c r="A60" s="33" t="s">
        <v>72</v>
      </c>
      <c r="B60" s="41"/>
      <c r="C60" s="41"/>
      <c r="D60" s="41"/>
      <c r="E60" s="41"/>
      <c r="F60" s="41"/>
      <c r="G60" s="41"/>
      <c r="H60" s="41"/>
      <c r="I60" s="41"/>
      <c r="J60" s="42"/>
    </row>
    <row r="61" spans="1:10" ht="14.25" customHeight="1">
      <c r="A61" s="26" t="s">
        <v>101</v>
      </c>
      <c r="B61" s="17" t="s">
        <v>40</v>
      </c>
      <c r="C61" s="18" t="s">
        <v>67</v>
      </c>
      <c r="D61" s="19">
        <v>71.2</v>
      </c>
      <c r="E61" s="19">
        <v>0</v>
      </c>
      <c r="F61" s="19">
        <v>0</v>
      </c>
      <c r="G61" s="19">
        <v>67.64</v>
      </c>
      <c r="H61" s="19">
        <v>0</v>
      </c>
      <c r="I61" s="19">
        <v>0</v>
      </c>
      <c r="J61" s="19">
        <f>D61+H61+I61</f>
        <v>71.2</v>
      </c>
    </row>
    <row r="62" spans="1:10" ht="15" customHeight="1">
      <c r="A62" s="28" t="s">
        <v>53</v>
      </c>
      <c r="B62" s="28"/>
      <c r="C62" s="28"/>
      <c r="D62" s="28"/>
      <c r="E62" s="28"/>
      <c r="F62" s="28"/>
      <c r="G62" s="28"/>
      <c r="H62" s="28"/>
      <c r="I62" s="28"/>
      <c r="J62" s="29"/>
    </row>
    <row r="63" spans="1:10" ht="27.75" customHeight="1">
      <c r="A63" s="33" t="s">
        <v>90</v>
      </c>
      <c r="B63" s="31"/>
      <c r="C63" s="31"/>
      <c r="D63" s="31"/>
      <c r="E63" s="31"/>
      <c r="F63" s="31"/>
      <c r="G63" s="31"/>
      <c r="H63" s="31"/>
      <c r="I63" s="31"/>
      <c r="J63" s="32"/>
    </row>
    <row r="64" spans="1:10" ht="15" customHeight="1">
      <c r="A64" s="33" t="s">
        <v>44</v>
      </c>
      <c r="B64" s="38"/>
      <c r="C64" s="38"/>
      <c r="D64" s="38"/>
      <c r="E64" s="38"/>
      <c r="F64" s="38"/>
      <c r="G64" s="38"/>
      <c r="H64" s="38"/>
      <c r="I64" s="38"/>
      <c r="J64" s="39"/>
    </row>
    <row r="65" spans="1:10" ht="14.25" customHeight="1">
      <c r="A65" s="33" t="s">
        <v>73</v>
      </c>
      <c r="B65" s="41"/>
      <c r="C65" s="41"/>
      <c r="D65" s="41"/>
      <c r="E65" s="41"/>
      <c r="F65" s="41"/>
      <c r="G65" s="41"/>
      <c r="H65" s="41"/>
      <c r="I65" s="41"/>
      <c r="J65" s="42"/>
    </row>
    <row r="66" spans="1:10" ht="37.5" customHeight="1">
      <c r="A66" s="13" t="s">
        <v>100</v>
      </c>
      <c r="B66" s="21" t="s">
        <v>26</v>
      </c>
      <c r="C66" s="14" t="s">
        <v>67</v>
      </c>
      <c r="D66" s="15">
        <f>D67+D74</f>
        <v>2563.8199999999997</v>
      </c>
      <c r="E66" s="15">
        <f t="shared" ref="E66:I66" si="2">E67+E74</f>
        <v>0</v>
      </c>
      <c r="F66" s="15">
        <f t="shared" si="2"/>
        <v>0</v>
      </c>
      <c r="G66" s="15">
        <f t="shared" si="2"/>
        <v>0</v>
      </c>
      <c r="H66" s="15">
        <f t="shared" si="2"/>
        <v>0</v>
      </c>
      <c r="I66" s="15">
        <f t="shared" si="2"/>
        <v>0</v>
      </c>
      <c r="J66" s="15">
        <f>D66+H66+I66</f>
        <v>2563.8199999999997</v>
      </c>
    </row>
    <row r="67" spans="1:10" ht="26.25" customHeight="1">
      <c r="A67" s="16" t="s">
        <v>12</v>
      </c>
      <c r="B67" s="17" t="s">
        <v>21</v>
      </c>
      <c r="C67" s="18" t="s">
        <v>67</v>
      </c>
      <c r="D67" s="19">
        <v>35.700000000000003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f>D67+H67+I67</f>
        <v>35.700000000000003</v>
      </c>
    </row>
    <row r="68" spans="1:10" ht="14.25" customHeight="1">
      <c r="A68" s="28" t="s">
        <v>54</v>
      </c>
      <c r="B68" s="28"/>
      <c r="C68" s="28"/>
      <c r="D68" s="28"/>
      <c r="E68" s="28"/>
      <c r="F68" s="28"/>
      <c r="G68" s="28"/>
      <c r="H68" s="28"/>
      <c r="I68" s="28"/>
      <c r="J68" s="29"/>
    </row>
    <row r="69" spans="1:10" ht="26.25" customHeight="1">
      <c r="A69" s="30" t="s">
        <v>91</v>
      </c>
      <c r="B69" s="31"/>
      <c r="C69" s="31"/>
      <c r="D69" s="31"/>
      <c r="E69" s="31"/>
      <c r="F69" s="31"/>
      <c r="G69" s="31"/>
      <c r="H69" s="31"/>
      <c r="I69" s="31"/>
      <c r="J69" s="32"/>
    </row>
    <row r="70" spans="1:10" ht="15" customHeight="1">
      <c r="A70" s="33" t="s">
        <v>35</v>
      </c>
      <c r="B70" s="38"/>
      <c r="C70" s="38"/>
      <c r="D70" s="38"/>
      <c r="E70" s="38"/>
      <c r="F70" s="38"/>
      <c r="G70" s="38"/>
      <c r="H70" s="38"/>
      <c r="I70" s="38"/>
      <c r="J70" s="39"/>
    </row>
    <row r="71" spans="1:10" ht="15" customHeight="1">
      <c r="A71" s="33" t="s">
        <v>74</v>
      </c>
      <c r="B71" s="41"/>
      <c r="C71" s="41"/>
      <c r="D71" s="41"/>
      <c r="E71" s="41"/>
      <c r="F71" s="41"/>
      <c r="G71" s="41"/>
      <c r="H71" s="41"/>
      <c r="I71" s="41"/>
      <c r="J71" s="42"/>
    </row>
    <row r="72" spans="1:10" ht="13.5" customHeight="1">
      <c r="A72" s="33" t="s">
        <v>36</v>
      </c>
      <c r="B72" s="38"/>
      <c r="C72" s="38"/>
      <c r="D72" s="38"/>
      <c r="E72" s="38"/>
      <c r="F72" s="38"/>
      <c r="G72" s="38"/>
      <c r="H72" s="38"/>
      <c r="I72" s="38"/>
      <c r="J72" s="39"/>
    </row>
    <row r="73" spans="1:10" ht="15" customHeight="1">
      <c r="A73" s="33" t="s">
        <v>75</v>
      </c>
      <c r="B73" s="41"/>
      <c r="C73" s="41"/>
      <c r="D73" s="41"/>
      <c r="E73" s="41"/>
      <c r="F73" s="41"/>
      <c r="G73" s="41"/>
      <c r="H73" s="41"/>
      <c r="I73" s="41"/>
      <c r="J73" s="42"/>
    </row>
    <row r="74" spans="1:10" ht="26.25" customHeight="1">
      <c r="A74" s="16" t="s">
        <v>13</v>
      </c>
      <c r="B74" s="17" t="s">
        <v>22</v>
      </c>
      <c r="C74" s="18" t="s">
        <v>67</v>
      </c>
      <c r="D74" s="19">
        <v>2528.12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f>D74+H74+I74</f>
        <v>2528.12</v>
      </c>
    </row>
    <row r="75" spans="1:10" ht="15" customHeight="1">
      <c r="A75" s="28" t="s">
        <v>55</v>
      </c>
      <c r="B75" s="28"/>
      <c r="C75" s="28"/>
      <c r="D75" s="28"/>
      <c r="E75" s="28"/>
      <c r="F75" s="28"/>
      <c r="G75" s="28"/>
      <c r="H75" s="28"/>
      <c r="I75" s="28"/>
      <c r="J75" s="29"/>
    </row>
    <row r="76" spans="1:10" ht="16.5" customHeight="1">
      <c r="A76" s="30" t="s">
        <v>92</v>
      </c>
      <c r="B76" s="31"/>
      <c r="C76" s="31"/>
      <c r="D76" s="31"/>
      <c r="E76" s="31"/>
      <c r="F76" s="31"/>
      <c r="G76" s="31"/>
      <c r="H76" s="31"/>
      <c r="I76" s="31"/>
      <c r="J76" s="32"/>
    </row>
    <row r="77" spans="1:10" ht="15" customHeight="1">
      <c r="A77" s="33" t="s">
        <v>37</v>
      </c>
      <c r="B77" s="38"/>
      <c r="C77" s="38"/>
      <c r="D77" s="38"/>
      <c r="E77" s="38"/>
      <c r="F77" s="38"/>
      <c r="G77" s="38"/>
      <c r="H77" s="38"/>
      <c r="I77" s="38"/>
      <c r="J77" s="39"/>
    </row>
    <row r="78" spans="1:10" ht="16.5" customHeight="1">
      <c r="A78" s="33" t="s">
        <v>76</v>
      </c>
      <c r="B78" s="41"/>
      <c r="C78" s="41"/>
      <c r="D78" s="41"/>
      <c r="E78" s="41"/>
      <c r="F78" s="41"/>
      <c r="G78" s="41"/>
      <c r="H78" s="41"/>
      <c r="I78" s="41"/>
      <c r="J78" s="42"/>
    </row>
    <row r="79" spans="1:10" ht="15" customHeight="1">
      <c r="A79" s="33" t="s">
        <v>38</v>
      </c>
      <c r="B79" s="38"/>
      <c r="C79" s="38"/>
      <c r="D79" s="38"/>
      <c r="E79" s="38"/>
      <c r="F79" s="38"/>
      <c r="G79" s="38"/>
      <c r="H79" s="38"/>
      <c r="I79" s="38"/>
      <c r="J79" s="39"/>
    </row>
    <row r="80" spans="1:10" ht="13.5" customHeight="1">
      <c r="A80" s="63" t="s">
        <v>93</v>
      </c>
      <c r="B80" s="41"/>
      <c r="C80" s="41"/>
      <c r="D80" s="41"/>
      <c r="E80" s="41"/>
      <c r="F80" s="41"/>
      <c r="G80" s="41"/>
      <c r="H80" s="41"/>
      <c r="I80" s="41"/>
      <c r="J80" s="42"/>
    </row>
    <row r="81" spans="1:11" ht="27.75" customHeight="1">
      <c r="A81" s="13" t="s">
        <v>99</v>
      </c>
      <c r="B81" s="21" t="s">
        <v>23</v>
      </c>
      <c r="C81" s="18" t="s">
        <v>67</v>
      </c>
      <c r="D81" s="15">
        <f t="shared" ref="D81:I81" si="3">D82+D87</f>
        <v>20766.07</v>
      </c>
      <c r="E81" s="15">
        <f t="shared" si="3"/>
        <v>0</v>
      </c>
      <c r="F81" s="15">
        <f t="shared" si="3"/>
        <v>0</v>
      </c>
      <c r="G81" s="15">
        <f t="shared" si="3"/>
        <v>0</v>
      </c>
      <c r="H81" s="15">
        <f t="shared" si="3"/>
        <v>0</v>
      </c>
      <c r="I81" s="15">
        <f t="shared" si="3"/>
        <v>0</v>
      </c>
      <c r="J81" s="15">
        <f>D81+H81+I81</f>
        <v>20766.07</v>
      </c>
    </row>
    <row r="82" spans="1:11" ht="36.75" customHeight="1">
      <c r="A82" s="17" t="s">
        <v>14</v>
      </c>
      <c r="B82" s="17" t="s">
        <v>24</v>
      </c>
      <c r="C82" s="18" t="s">
        <v>67</v>
      </c>
      <c r="D82" s="19">
        <v>20701.59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f>D82+H82+I82</f>
        <v>20701.59</v>
      </c>
    </row>
    <row r="83" spans="1:11" ht="16.5" customHeight="1">
      <c r="A83" s="28" t="s">
        <v>56</v>
      </c>
      <c r="B83" s="28"/>
      <c r="C83" s="28"/>
      <c r="D83" s="28"/>
      <c r="E83" s="28"/>
      <c r="F83" s="28"/>
      <c r="G83" s="28"/>
      <c r="H83" s="28"/>
      <c r="I83" s="28"/>
      <c r="J83" s="29"/>
    </row>
    <row r="84" spans="1:11" ht="25.5" customHeight="1">
      <c r="A84" s="30" t="s">
        <v>94</v>
      </c>
      <c r="B84" s="31"/>
      <c r="C84" s="31"/>
      <c r="D84" s="31"/>
      <c r="E84" s="31"/>
      <c r="F84" s="31"/>
      <c r="G84" s="31"/>
      <c r="H84" s="31"/>
      <c r="I84" s="31"/>
      <c r="J84" s="32"/>
    </row>
    <row r="85" spans="1:11" ht="13.5" customHeight="1">
      <c r="A85" s="33" t="s">
        <v>64</v>
      </c>
      <c r="B85" s="38"/>
      <c r="C85" s="38"/>
      <c r="D85" s="38"/>
      <c r="E85" s="38"/>
      <c r="F85" s="38"/>
      <c r="G85" s="38"/>
      <c r="H85" s="38"/>
      <c r="I85" s="38"/>
      <c r="J85" s="39"/>
    </row>
    <row r="86" spans="1:11" ht="15" customHeight="1">
      <c r="A86" s="33" t="s">
        <v>95</v>
      </c>
      <c r="B86" s="41"/>
      <c r="C86" s="41"/>
      <c r="D86" s="41"/>
      <c r="E86" s="41"/>
      <c r="F86" s="41"/>
      <c r="G86" s="41"/>
      <c r="H86" s="41"/>
      <c r="I86" s="41"/>
      <c r="J86" s="42"/>
    </row>
    <row r="87" spans="1:11" ht="14.25" customHeight="1">
      <c r="A87" s="16" t="s">
        <v>28</v>
      </c>
      <c r="B87" s="16" t="s">
        <v>25</v>
      </c>
      <c r="C87" s="18" t="s">
        <v>67</v>
      </c>
      <c r="D87" s="19">
        <v>64.48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f>D87+H87+I87</f>
        <v>64.48</v>
      </c>
      <c r="K87" s="10"/>
    </row>
    <row r="88" spans="1:11" ht="15" customHeight="1">
      <c r="A88" s="28" t="s">
        <v>57</v>
      </c>
      <c r="B88" s="28"/>
      <c r="C88" s="28"/>
      <c r="D88" s="28"/>
      <c r="E88" s="28"/>
      <c r="F88" s="28"/>
      <c r="G88" s="28"/>
      <c r="H88" s="28"/>
      <c r="I88" s="28"/>
      <c r="J88" s="29"/>
    </row>
    <row r="89" spans="1:11" ht="15" customHeight="1">
      <c r="A89" s="30" t="s">
        <v>96</v>
      </c>
      <c r="B89" s="31"/>
      <c r="C89" s="31"/>
      <c r="D89" s="31"/>
      <c r="E89" s="31"/>
      <c r="F89" s="31"/>
      <c r="G89" s="31"/>
      <c r="H89" s="31"/>
      <c r="I89" s="31"/>
      <c r="J89" s="32"/>
    </row>
    <row r="90" spans="1:11" ht="12.75" customHeight="1">
      <c r="A90" s="33" t="s">
        <v>65</v>
      </c>
      <c r="B90" s="38"/>
      <c r="C90" s="38"/>
      <c r="D90" s="38"/>
      <c r="E90" s="38"/>
      <c r="F90" s="38"/>
      <c r="G90" s="38"/>
      <c r="H90" s="38"/>
      <c r="I90" s="38"/>
      <c r="J90" s="39"/>
    </row>
    <row r="91" spans="1:11" ht="14.25" customHeight="1">
      <c r="A91" s="33" t="s">
        <v>97</v>
      </c>
      <c r="B91" s="41"/>
      <c r="C91" s="41"/>
      <c r="D91" s="41"/>
      <c r="E91" s="41"/>
      <c r="F91" s="41"/>
      <c r="G91" s="41"/>
      <c r="H91" s="41"/>
      <c r="I91" s="41"/>
      <c r="J91" s="42"/>
    </row>
    <row r="92" spans="1:11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1">
      <c r="A93" s="45" t="s">
        <v>27</v>
      </c>
      <c r="B93" s="45"/>
      <c r="C93" s="45"/>
      <c r="D93" s="45"/>
      <c r="E93" s="45"/>
      <c r="F93" s="45"/>
      <c r="G93" s="45"/>
      <c r="H93" s="45"/>
      <c r="I93" s="45"/>
      <c r="J93" s="45"/>
    </row>
    <row r="95" spans="1:11">
      <c r="B95" s="5"/>
    </row>
    <row r="96" spans="1:11">
      <c r="B96" s="5"/>
    </row>
  </sheetData>
  <mergeCells count="74">
    <mergeCell ref="B2:J2"/>
    <mergeCell ref="B4:J4"/>
    <mergeCell ref="B8:J8"/>
    <mergeCell ref="A19:J19"/>
    <mergeCell ref="A34:J34"/>
    <mergeCell ref="A39:J39"/>
    <mergeCell ref="A44:J44"/>
    <mergeCell ref="A49:J49"/>
    <mergeCell ref="A58:J58"/>
    <mergeCell ref="A63:J63"/>
    <mergeCell ref="A69:J69"/>
    <mergeCell ref="A28:J28"/>
    <mergeCell ref="A51:J51"/>
    <mergeCell ref="A40:J40"/>
    <mergeCell ref="A35:J35"/>
    <mergeCell ref="A55:J55"/>
    <mergeCell ref="A53:J53"/>
    <mergeCell ref="A41:J41"/>
    <mergeCell ref="A25:J25"/>
    <mergeCell ref="A86:J86"/>
    <mergeCell ref="A91:J91"/>
    <mergeCell ref="A90:J90"/>
    <mergeCell ref="A89:J89"/>
    <mergeCell ref="A83:J83"/>
    <mergeCell ref="A88:J88"/>
    <mergeCell ref="A27:J27"/>
    <mergeCell ref="A33:J33"/>
    <mergeCell ref="A38:J38"/>
    <mergeCell ref="A43:J43"/>
    <mergeCell ref="A48:J48"/>
    <mergeCell ref="A57:J57"/>
    <mergeCell ref="A62:J62"/>
    <mergeCell ref="A68:J68"/>
    <mergeCell ref="A75:J75"/>
    <mergeCell ref="A45:J45"/>
    <mergeCell ref="A50:J50"/>
    <mergeCell ref="A46:J46"/>
    <mergeCell ref="A64:J64"/>
    <mergeCell ref="A65:J65"/>
    <mergeCell ref="A85:J85"/>
    <mergeCell ref="A80:J80"/>
    <mergeCell ref="A60:J60"/>
    <mergeCell ref="A71:J71"/>
    <mergeCell ref="A78:J78"/>
    <mergeCell ref="A30:J30"/>
    <mergeCell ref="A76:J76"/>
    <mergeCell ref="A84:J84"/>
    <mergeCell ref="A59:J59"/>
    <mergeCell ref="B11:B13"/>
    <mergeCell ref="A11:A13"/>
    <mergeCell ref="H12:H13"/>
    <mergeCell ref="I12:I13"/>
    <mergeCell ref="D11:J11"/>
    <mergeCell ref="D12:D13"/>
    <mergeCell ref="C11:C13"/>
    <mergeCell ref="J12:J13"/>
    <mergeCell ref="E12:G12"/>
    <mergeCell ref="A22:J22"/>
    <mergeCell ref="A23:J23"/>
    <mergeCell ref="A77:J77"/>
    <mergeCell ref="A21:J21"/>
    <mergeCell ref="A15:J15"/>
    <mergeCell ref="A20:J20"/>
    <mergeCell ref="A18:J18"/>
    <mergeCell ref="A29:J29"/>
    <mergeCell ref="A52:J52"/>
    <mergeCell ref="A54:J54"/>
    <mergeCell ref="A72:J72"/>
    <mergeCell ref="A24:J24"/>
    <mergeCell ref="A93:J93"/>
    <mergeCell ref="A73:J73"/>
    <mergeCell ref="A70:J70"/>
    <mergeCell ref="A79:J79"/>
    <mergeCell ref="A36:J36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2" sqref="E2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Зубенко</dc:creator>
  <cp:lastModifiedBy>Валентина</cp:lastModifiedBy>
  <cp:lastPrinted>2021-08-03T05:48:31Z</cp:lastPrinted>
  <dcterms:created xsi:type="dcterms:W3CDTF">2018-05-04T12:53:21Z</dcterms:created>
  <dcterms:modified xsi:type="dcterms:W3CDTF">2021-08-31T07:21:12Z</dcterms:modified>
</cp:coreProperties>
</file>