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035" windowHeight="11760"/>
  </bookViews>
  <sheets>
    <sheet name="использование средств 2021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'выполнение основных мероприятий'!#REF!</definedName>
    <definedName name="_GoBack" localSheetId="2">'достижение индикаторов'!#REF!</definedName>
    <definedName name="_GoBack" localSheetId="0">'использование средств 2021 год'!#REF!</definedName>
    <definedName name="_GoBack" localSheetId="1">'расходы всех форм бюджета'!#REF!</definedName>
    <definedName name="OLE_LINK26" localSheetId="2">'достижение индикаторов'!#REF!</definedName>
    <definedName name="OLE_LINK36" localSheetId="0">'использование средств 2021 год'!#REF!</definedName>
    <definedName name="OLE_LINK7" localSheetId="2">'достижение индикаторов'!#REF!</definedName>
  </definedNames>
  <calcPr calcId="125725"/>
</workbook>
</file>

<file path=xl/calcChain.xml><?xml version="1.0" encoding="utf-8"?>
<calcChain xmlns="http://schemas.openxmlformats.org/spreadsheetml/2006/main">
  <c r="H10" i="4"/>
  <c r="I10"/>
  <c r="G10"/>
  <c r="E28" i="5" l="1"/>
  <c r="D28"/>
  <c r="E50"/>
  <c r="D50"/>
  <c r="E17" l="1"/>
  <c r="D17"/>
  <c r="E30" l="1"/>
  <c r="D30"/>
  <c r="E52"/>
  <c r="D52"/>
  <c r="E19" l="1"/>
  <c r="D19"/>
  <c r="D33" l="1"/>
  <c r="E54" l="1"/>
  <c r="E53"/>
  <c r="E51"/>
  <c r="E49"/>
  <c r="E47"/>
  <c r="E46"/>
  <c r="E45"/>
  <c r="D46"/>
  <c r="D47"/>
  <c r="D49"/>
  <c r="D51"/>
  <c r="D53"/>
  <c r="D54"/>
  <c r="D45"/>
  <c r="E32"/>
  <c r="E31"/>
  <c r="E29"/>
  <c r="E27"/>
  <c r="E25"/>
  <c r="E24"/>
  <c r="E23"/>
  <c r="D24"/>
  <c r="D25"/>
  <c r="D27"/>
  <c r="D29"/>
  <c r="D31"/>
  <c r="D32"/>
  <c r="D23"/>
  <c r="D18" l="1"/>
  <c r="E12"/>
  <c r="E18"/>
  <c r="D21"/>
  <c r="D14"/>
  <c r="E14"/>
  <c r="D20"/>
  <c r="D13"/>
  <c r="E16"/>
  <c r="E21"/>
  <c r="E13"/>
  <c r="E20"/>
  <c r="D16"/>
  <c r="D12"/>
  <c r="D22"/>
  <c r="E22"/>
  <c r="E44"/>
  <c r="D44"/>
  <c r="I12" i="4"/>
  <c r="I9" s="1"/>
  <c r="H12"/>
  <c r="H9" s="1"/>
  <c r="G12"/>
  <c r="G9" s="1"/>
  <c r="D11" i="5" l="1"/>
  <c r="E11"/>
  <c r="E55" l="1"/>
  <c r="D55"/>
  <c r="E33"/>
</calcChain>
</file>

<file path=xl/sharedStrings.xml><?xml version="1.0" encoding="utf-8"?>
<sst xmlns="http://schemas.openxmlformats.org/spreadsheetml/2006/main" count="378" uniqueCount="263">
  <si>
    <t>1.</t>
  </si>
  <si>
    <t>1.1.</t>
  </si>
  <si>
    <t>1.2.</t>
  </si>
  <si>
    <t>1.2.1.</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</si>
  <si>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</si>
  <si>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</si>
  <si>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</si>
  <si>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</si>
  <si>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</si>
  <si>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</si>
  <si>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</si>
  <si>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</si>
  <si>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1.1.1.</t>
  </si>
  <si>
    <t>1.3.1.</t>
  </si>
  <si>
    <t>1.1.2.</t>
  </si>
  <si>
    <t>1.1.3.</t>
  </si>
  <si>
    <t>план</t>
  </si>
  <si>
    <t>%</t>
  </si>
  <si>
    <t>Отчет</t>
  </si>
  <si>
    <t xml:space="preserve">Программа </t>
  </si>
  <si>
    <t xml:space="preserve">             Целевая статья расходов</t>
  </si>
  <si>
    <t>Наименование Программы, подпрограммы, основного мероприятия</t>
  </si>
  <si>
    <t>Сведения</t>
  </si>
  <si>
    <t>единица измерения</t>
  </si>
  <si>
    <t>наименование программы, основного мероприятия подпрограммы (Программы)</t>
  </si>
  <si>
    <t>результаты реализации</t>
  </si>
  <si>
    <t>Всего, в том числе</t>
  </si>
  <si>
    <t>рублей</t>
  </si>
  <si>
    <t>значение целевого индикатора достижения цели Прогаммы, показателя решения задачи подпрограммы (Программы)</t>
  </si>
  <si>
    <t>1.2.2.</t>
  </si>
  <si>
    <t>в т.ч. предусмотренные:</t>
  </si>
  <si>
    <t>ответственному исполнителю</t>
  </si>
  <si>
    <t>соисполнителю</t>
  </si>
  <si>
    <t>средства федерального бюджета</t>
  </si>
  <si>
    <t>средства участников Программы</t>
  </si>
  <si>
    <t>1.1.4.</t>
  </si>
  <si>
    <t>1.1.5.</t>
  </si>
  <si>
    <t>1.2.3.</t>
  </si>
  <si>
    <t>("да"- 0, "нет"- 1)</t>
  </si>
  <si>
    <t>04</t>
  </si>
  <si>
    <t xml:space="preserve">Повышение ответственности ГРБС за качество планирования  и поквартального распределения бюджетных ассигнований       </t>
  </si>
  <si>
    <t xml:space="preserve">Цель 1 Программы-Обеспечение сбалансированности и устойчивости бюджета  Ипатовского городского округа Ставропольского края 
</t>
  </si>
  <si>
    <t>Исполнение расходных обязательств Ипатовского городского округа Ставропольского края</t>
  </si>
  <si>
    <t>Подпрограмма "Повышение качества управления муниципальными финансами в Ипатовском городском округе Ставропольского края"</t>
  </si>
  <si>
    <t>Задача 1. Повышение качества управления бюджетным процессом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</si>
  <si>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t>
  </si>
  <si>
    <t>Отклонение фактического объема доходов местного бюджета (без учета межбюджетных трансфертов) за отчетный год от первоначального плана</t>
  </si>
  <si>
    <t>Количество изменений, внесенных в решение о бюджете</t>
  </si>
  <si>
    <t>разы</t>
  </si>
  <si>
    <t>Не более 10,00</t>
  </si>
  <si>
    <t>Отклонение объема расходов бюджета(без субвенций) в IV квартале от среднего объема расходов за I - III кварталы</t>
  </si>
  <si>
    <t>Уровень исполнения бюджета по расходам</t>
  </si>
  <si>
    <t>Не менее 98,00</t>
  </si>
  <si>
    <t>Средний индекс качества финансового менеджмента главных администраторов средств бюджета</t>
  </si>
  <si>
    <t>Задача 2. Повышение эффективности использования средств местного бюджета, сокращение неэффективных расходов, выявление и использование резервов для достижения планируемых результатов</t>
  </si>
  <si>
    <t xml:space="preserve">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t>
  </si>
  <si>
    <t>Доля суммы возмещенных финансовых нарушений бюджетного   законодательства в общей сумме нарушений, предъявленных к  возмещению</t>
  </si>
  <si>
    <t>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t>
  </si>
  <si>
    <t>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t>
  </si>
  <si>
    <t xml:space="preserve">Цель 2 Программы-Рациональное управление средствами местного бюджета, повышение эффективности бюджетных расходов
</t>
  </si>
  <si>
    <t>степень</t>
  </si>
  <si>
    <t>Подпрограмма "Повышение эффективности расходов  бюджета  Ипатовского городского округа Ставропольского края"</t>
  </si>
  <si>
    <t>Задача 1. Выявление и сокращение неэффективных направлений расходов, в том числе расходов на муниципальное управление</t>
  </si>
  <si>
    <t>Соблюдение предельной штатной численности работников администрации Ипатовского городского округа Ставропольского края</t>
  </si>
  <si>
    <t xml:space="preserve">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 </t>
  </si>
  <si>
    <t>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t>
  </si>
  <si>
    <t>Задача 2. Повышение эффективности деятельности муниципальных учреждений и предприятий</t>
  </si>
  <si>
    <t>Открытый доступ к информации о плановых и фактических результатах финансовой деятельности муниципальных учреждений</t>
  </si>
  <si>
    <t>Обеспечение взаимосвязи сводных показателей муниципального задания с муниципальными  программами</t>
  </si>
  <si>
    <t>1.2.4.</t>
  </si>
  <si>
    <t>1.2.5.</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</si>
  <si>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</si>
  <si>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</si>
  <si>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</si>
  <si>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</si>
  <si>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</si>
  <si>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</si>
  <si>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</si>
  <si>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Подпрограмма "Повышение эффективности расходов бюджета Ипатовского городского округа Ставропольского края"</t>
  </si>
  <si>
    <t>Подпрограмма "Обеспечение реализации муниципальной программы и общепрограммые мероприятия"</t>
  </si>
  <si>
    <t>участнику Программы</t>
  </si>
  <si>
    <t xml:space="preserve">Цель Программы: Обеспечение сбалансированности и устойчивости бюджета Ипатовского городского округа Ставропольского края   </t>
  </si>
  <si>
    <t xml:space="preserve">Задача 1. Повышение качества управления бюджетным процессом                                                </t>
  </si>
  <si>
    <t xml:space="preserve">Достижение устойчивой положительной динамики поступления налоговых и неналоговых доходов                                     </t>
  </si>
  <si>
    <t xml:space="preserve">Обеспечение долгосрочной  устойчивости и сбалансированности бюджета Ипатовского городского округа Ставропольского края </t>
  </si>
  <si>
    <t>Проведение оценки качества финансового менеджмента главных администраторов средств бюджета Ипатовского городского  округа</t>
  </si>
  <si>
    <t>Совершенствование системы муниципального финансового контроля с целью ориентации на оценку эффективности бюджетных расходов</t>
  </si>
  <si>
    <t>Цель Программы 2: Рациональное управление средствами местного бюджета, повышение эффективности бюджетных расходов</t>
  </si>
  <si>
    <t>Подпрограмма 1. Повышение  качества управления муниципальными финансами в Ипатовском городском округе Ставропольского края</t>
  </si>
  <si>
    <t xml:space="preserve">Подпрограмма  "Повышение эффективности расходов  бюджета  Ипатовского городского округа Ставропольского края"                                             </t>
  </si>
  <si>
    <t>Оптимизация бюджетных расходов на содержание органов местного самоуправления (органов местной администрации)</t>
  </si>
  <si>
    <t xml:space="preserve">Задача 1. Выявление и сокращение неэффективных направлений расходов, в том числе расходов на муниципальное управление                                          </t>
  </si>
  <si>
    <t xml:space="preserve">Применение современных приемов и методов при планировании бюджета Ипатовского городского округа    </t>
  </si>
  <si>
    <t>Проведение инвентаризации с целью перепрофилирования или отчуждения непрофильных активов</t>
  </si>
  <si>
    <t>Обеспечение публичности информации о результатах деятельности муниципальных учреждений</t>
  </si>
  <si>
    <t>Централизация бюджетного (бухгалтерского) учета и отчетности</t>
  </si>
  <si>
    <t>Развитие внебюджетной деятельности муниципальных учреждений</t>
  </si>
  <si>
    <t xml:space="preserve">Подпрограмма  "Обеспечение реализации муниципальной программы и общепрограммные мероприятия"                                             </t>
  </si>
  <si>
    <t xml:space="preserve">Задача 2. Повышение эффективности деятельности муниципальных учреждений и предприятий
                                         </t>
  </si>
  <si>
    <t>1.1.6.</t>
  </si>
  <si>
    <t>1.1.7.</t>
  </si>
  <si>
    <t>1.1.8.</t>
  </si>
  <si>
    <t>налоговые расходы местного бюджета</t>
  </si>
  <si>
    <t>Наименование Программы, подпрограммы, основного мероприятия подпрограммы</t>
  </si>
  <si>
    <t>Ответственный исполнитель, соисполнители Программы</t>
  </si>
  <si>
    <t>Наименование целевого индикатора достижения цели Программы, показателя решения задачи подпрограммы</t>
  </si>
  <si>
    <t>Обоснование отклонений значений индикатора достижения цели Программы (показателя решения задачи подпрограммы на конец отчетного года (при наличии)</t>
  </si>
  <si>
    <t>плановый/фактический срок наступления контрольного события</t>
  </si>
  <si>
    <t>в т.ч. участнику Программы</t>
  </si>
  <si>
    <t>в т.ч. участнику подпрограммы</t>
  </si>
  <si>
    <t>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t>
  </si>
  <si>
    <t>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t>
  </si>
  <si>
    <t>Не более 5</t>
  </si>
  <si>
    <t>1.1.9.</t>
  </si>
  <si>
    <t>1.1.10.</t>
  </si>
  <si>
    <t>1.1.11.</t>
  </si>
  <si>
    <t>1.1.12.</t>
  </si>
  <si>
    <t>1.1.13.</t>
  </si>
  <si>
    <t>1.1.14.</t>
  </si>
  <si>
    <t>1.1.15.</t>
  </si>
  <si>
    <t>1.1.16.</t>
  </si>
  <si>
    <t>сводная бюджетная роспись, план на 1 января 2021г.</t>
  </si>
  <si>
    <t>сводная бюджетная роспись на 31 декабря 2021 г.</t>
  </si>
  <si>
    <t>Расходы за 2021 год ( тыс.рублей)</t>
  </si>
  <si>
    <t>Объемы финансового обеспечения по Программам</t>
  </si>
  <si>
    <t>2020 год</t>
  </si>
  <si>
    <t>2021 год</t>
  </si>
  <si>
    <t>фактическое значение на конец 2021  года</t>
  </si>
  <si>
    <t>-</t>
  </si>
  <si>
    <t>Сведения о ходе реализации основного мероприятия, проблемы, возникшие в ходе выполнения основного мероприятия,  контрольного события</t>
  </si>
  <si>
    <t>1.2.6.</t>
  </si>
  <si>
    <t xml:space="preserve"> Муниципальная программа "Управление муниципальными финансами Ипатовского городского округа Ставропольского края"</t>
  </si>
  <si>
    <t>Внесение изменений в муниципальные программы по результатам оценки эффективности реализации программ</t>
  </si>
  <si>
    <t>Расходы местного бюджета на содержание работников органов местного самоуправления в расчете на одного жителя Ипатовского городского округа Ставропольского края</t>
  </si>
  <si>
    <t>Соблюдение норматива формирования расходов на содержание органов местного самоуправления, устанавливаемого Правительством Ставропольского края</t>
  </si>
  <si>
    <t>Отношение количества проведенных контрольных мероприятий к количеству контрольных мероприятий, предусмотренных планами контрольной деятельности на соответствующий финансовый год</t>
  </si>
  <si>
    <t>Доля выявленных органом Федерального казначейства нарушений контрольных мероприятий при проведении проверки осуществления финансовым управлением, являющимся органом внутреннего муниципального финансового контроля, контроля за нарушением законодательства Российской Федерации и иных нормативных правовых актов Российской Федерации и Ипатовского городского округа Ставропольского края о контрактной системе в сфере закупок к общему количеству проведенных контрольных мероприятий в сфере закупок</t>
  </si>
  <si>
    <t>Рейтинг Ипатовского городского округа Ставропольского края по качеству управления бюджетным процессом</t>
  </si>
  <si>
    <t>Не ниже 10</t>
  </si>
  <si>
    <t>Доля расходов на очередной финансовый год, увязанных с реестром расходных обязательств городского округа, в общем объеме расходов местного бюджета</t>
  </si>
  <si>
    <t>Положительная динамика объема доходов муниципальных автономных и бюджетных учреждений от приносящей доход деятельности в отчетном финансовом году</t>
  </si>
  <si>
    <t xml:space="preserve">                                                                                                                                                                            </t>
  </si>
  <si>
    <t>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t>
  </si>
  <si>
    <t>Контрольное событие 2: "Принятие решения о внесении изменений в решение Думы ИГО СК о налоге на имущество физических лиц, о земельном налоге"</t>
  </si>
  <si>
    <t xml:space="preserve">                                                                                                                                                                                                                  </t>
  </si>
  <si>
    <t>Контрольное мероприятие 3: "Утверждение бюджетного прогноза ИГО СК на долгосрочный период"</t>
  </si>
  <si>
    <t>Контрольное событие 4: "Составление аналитической записки о состоянии дебиторской и кредиторской задолженности муниципального унитарного предприятия"</t>
  </si>
  <si>
    <t>Контрольное событие 5: "Формирование пояснительной записки к отчету об исполнении бюджета за квартал, первое полугодие, 9 месяцев"</t>
  </si>
  <si>
    <t>Контрольное событие 6: "Внесение изменений в решение Думы ИГО СК "О бюджете Ипатовского городского округа Ставропольского края на очередной финансовый год и плановый период"</t>
  </si>
  <si>
    <t>Контрольное событие 7: "Распределение бюджетных ассигнований, предусмотренных решением о бюджете по муниципальным программам и не программным направлениям деятельности"</t>
  </si>
  <si>
    <t>Контрольное событие 8: "Мониторинг ритмичности кассовых расходов"</t>
  </si>
  <si>
    <t xml:space="preserve">                                                                                                                                                                                         </t>
  </si>
  <si>
    <t>Контрольное событие 9: "Согласование проектов муниципальных программ (внесение изменений в муниципальные программы) ИГО СК финансовым управлением"</t>
  </si>
  <si>
    <t>Контрольное событие 10: "Формирование рейтинга оценки качества финансового менеджмента ГРБС"</t>
  </si>
  <si>
    <t>Повышение прозрачности и открытости бюджетного процесса</t>
  </si>
  <si>
    <t>Контрольное событие 11: "Опубликование информации, согласно требований законодательства"</t>
  </si>
  <si>
    <t xml:space="preserve">Проведение оценки эфффективности реализации муниципальных программ </t>
  </si>
  <si>
    <t>Контрольное событие 12: "Информационное заключение по итогам оценки эффективности муниципальных программ ИГО СК за 2020 год"</t>
  </si>
  <si>
    <t>Повышение эффективности распределения бюджетных средств и качества бюджетного планирования</t>
  </si>
  <si>
    <t>Контрольное событие 13: "Внесение изменений в постановление АИГО СК от 26 декабря 2017г.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t>
  </si>
  <si>
    <t>Контрольное событие 14: "Формирование пояснительной записки к проекту местного бюджета с учетом мнения населения"</t>
  </si>
  <si>
    <t>Повышение эффективности предоставления муниципальных услуг и оптимизация бюджетных расходов</t>
  </si>
  <si>
    <t>Контрольное событие 15: "Принятие муниципального правового акта, предусматривающего утверждение плана мероприятий по оптимизации расходов местного бюджета округа</t>
  </si>
  <si>
    <t>Контрольное событие 16: "Формирование сведение об объеме кредиторской и просроченной кредиторской задолженности муниципальных казенных учреждений - ежемесячно, бюджетных, автономных учреждений, унитарных предприятий- ежеквартально"</t>
  </si>
  <si>
    <t xml:space="preserve">                                                                                                                                     </t>
  </si>
  <si>
    <t>Контрольное событие 17: "Мониторинг участия в обучающих семинарах"</t>
  </si>
  <si>
    <t>Контрольное событие 18: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</si>
  <si>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19: "Мониторинг соблюдения норматива на содержание органов местного самоуправления установленного Правительством Ставропольского края на 2021 год"</t>
  </si>
  <si>
    <t xml:space="preserve">                                                                                                                                                                                                                                                                                                  </t>
  </si>
  <si>
    <t>Контрольное событие 20: "Контроль за не превышением численности работников АИГО СК, установленной в соответствии с соглашением с МФ СК"</t>
  </si>
  <si>
    <t>Контрольное событие 21: "Разработка проекта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t>
  </si>
  <si>
    <t>Контрольное событие 22: "Отчуждение или перепрофилирование имущества не соответствующего  обеспечению деятельности учреждений"</t>
  </si>
  <si>
    <t>Контрольное событие 23: "Проверка отчетов муниципальных учреждений округа о результатах финансово-хозяйственной деятельности и сроков их размещения на www.bus.ru"</t>
  </si>
  <si>
    <t xml:space="preserve">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</si>
  <si>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 xml:space="preserve">                                                                                                             </t>
  </si>
  <si>
    <t xml:space="preserve">Контрольное событие 24: "Контроль за своевременным внесением изменений ГРБС в региональный перечень государственных (муниципальных) услуг" </t>
  </si>
  <si>
    <t xml:space="preserve">Контрольное событие 25: "Корректировка порядка формирования и финансового обеспечения выполнения муниципального задания  для муниципальных учреждений округа" </t>
  </si>
  <si>
    <t xml:space="preserve">Контрольное событие 26: "Мониторинг экономического эффекта проведения централизации бухгалтерского учета в Ипатовском городском округе Ставропольского края </t>
  </si>
  <si>
    <t>Контрольное событие 27: "Мониторинг поступлений доходов от оказания  платных услуг и иной приносящей доход деятельности муниципальных учреждений Ипатовского городского округа Ставропольского края"</t>
  </si>
  <si>
    <t>Контрольное событие 28: "Обеспечение функций финансового управления"</t>
  </si>
  <si>
    <t>Муниципальная программа "Управление муниципальными финансами Ипатовского городского округа Ставропольского края"</t>
  </si>
  <si>
    <t xml:space="preserve">Финансовое управление администрации Ипатовского городского округа Ставропольского края (далее- финансовое управление АИГО СК) </t>
  </si>
  <si>
    <t>10010       10020        20700        20900</t>
  </si>
  <si>
    <t>Муниципальная программа "Управление муниципальными финансами Ипатовского городского округа Ставропольского кра"</t>
  </si>
  <si>
    <t>(+0,46)</t>
  </si>
  <si>
    <t>(-7,73) В связи с ростом собственных доходов, доля налоговых и неналоговых доходов снизилась.</t>
  </si>
  <si>
    <t>Субсидии на капитальный ремонт и ремонт автомобильных дорог общего пользования местного значения из краевого бюджета поступили в конце декабря 2021 года, контракт был заключен 29 декабря 2021 года. Образование экономии после проведения закупочных процедур</t>
  </si>
  <si>
    <t>(-12,5) Завершение работ в рамках реализации проектов местных инициатив, соответственно и оплата производились в декабре месяце</t>
  </si>
  <si>
    <t>(+8,6)</t>
  </si>
  <si>
    <t>(+337,52) С 01 октября 2021 года увеличены оклады  на 3,6%</t>
  </si>
  <si>
    <t>(+11,8) Осуществлено возмещение финансовых нарушений за прошлые периоды</t>
  </si>
  <si>
    <t>(+1,41)</t>
  </si>
  <si>
    <t>(+58,34)</t>
  </si>
  <si>
    <t xml:space="preserve">Исполнение расходных обязательств Ипатовского городского округа Ставропольского края в 2021 году составило 99,96%;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субвенций)- 33,6%;
Уровень исполнения бюджета по расходам-91,1%;                                                                                                                                   Отклонение фактического объема доходов местного бюджета (без учета межбюджетных трансфертов) за отчетный год от первоначального плана- 6,86%
      </t>
  </si>
  <si>
    <t xml:space="preserve">Исполнение расходных обязательств Ипатовского городского округа Ставропольского края- 99,96%;
Количество изменений, внесенных в решение о бюджете- 7 раз.
</t>
  </si>
  <si>
    <t xml:space="preserve">Исполнение расходных обязательств Ипатовского городского округа Ставропольского края-99,96%;
Отклонение объема расходов бюджета (без субвенций) в IV квартале от среднего объема расходов за I - III кварталы -49,5%
</t>
  </si>
  <si>
    <t xml:space="preserve">исполнение расходных обязательств Ипатовского городского округа Ставропольского края-99,96%;
Средний индекс качества финансового менеджмента главных администраторов средств бюджета-89,1%
</t>
  </si>
  <si>
    <t xml:space="preserve">исполнение расходных обязательств Ипатовского городского округа Ставропольского края-99,96%;
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бюджет»-1;                                                              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объеме-100,00%;                                                                                                                      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Федерации»- 100,00%
</t>
  </si>
  <si>
    <r>
      <t>исполнение расходных обязательств Ипатовского городского округа Ставропольского края-99,96%;
Внесение изменений в муниципальные программы по результатам оценки эффективности реализации программ-1</t>
    </r>
    <r>
      <rPr>
        <u/>
        <sz val="10"/>
        <rFont val="Times New Roman"/>
        <family val="1"/>
        <charset val="204"/>
      </rPr>
      <t xml:space="preserve">   </t>
    </r>
    <r>
      <rPr>
        <sz val="10"/>
        <rFont val="Times New Roman"/>
        <family val="1"/>
        <charset val="204"/>
      </rPr>
      <t xml:space="preserve">
</t>
    </r>
  </si>
  <si>
    <t xml:space="preserve">Исполнение расходных обязательств Ипатовского городского округа Ставропольского края-99,96%;
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труда)- 0,00%                   
</t>
  </si>
  <si>
    <t>Исполнение расходных обязательств Ипатовского городского округа Ставропольского края-99,96%;
Расходы местного бюджета на содержание работников органов местного самоуправления в расчете на одного жителя Ипатовского городского округа Ставропольского края- 2 418,36руб.;                                                        Соблюдение норматива формирования расходов на содержание органов местного самоуправления, устанавливаемого Правительством Ставропольского края- 1</t>
  </si>
  <si>
    <t xml:space="preserve">Исполнение расходных обязательств Ипатовского городского округа Ставропольского края-99,96%;
Отношение количества проведенных контрольных мероприятий к количеству контрольных мероприятий, предусмотренных планами контрольной деятельности на соответствующий финансовый год-100,00%;                                                                                                                                                               Доля суммы возмещенных финансовых нарушений бюджетного   законодательства в общей сумме нарушений, предъявленных к  возмещению- 97,8%;                                                                                                                     Доля выявленных органом Федерального казначейства нарушений контрольных мероприятий при проведении проверки осуществления финансовым управлением, являющимся органом внутреннего муниципального финансового контроля, контроля за нарушением законодательства Российской Федерации и иных нормативных правовых актов Российской Федерации и Ипатовского городского округа Ставропольского края о контрактной системе в сфере закупок к общему количеству проведенных контрольных мероприятий в сфере закупок-0,00%
</t>
  </si>
  <si>
    <t xml:space="preserve">Рейтинг Ипатовского городского округа Ставропольского края по качеству управления бюджетным процессом-3;
 Соблюдение предельной штатной численности работников администрации Ипатовского городского округа Ставропольского края-1
</t>
  </si>
  <si>
    <t xml:space="preserve">Рейтинг Ипатовского городского округа Ставропольского края по качеству управления бюджетным процессом-3;
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края-99,41% 
</t>
  </si>
  <si>
    <t xml:space="preserve">Рейтинг Ипатовского городского округа Ставропольского края по качеству управления бюджетным процессом-3;
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имущества-1
</t>
  </si>
  <si>
    <t xml:space="preserve">Рейтинг Ипатовского городского округа Ставропольского края по качеству управления бюджетным процессом-3;
Открытый доступ к информации о плановых и фактических результатах финансовой деятельности муниципальных учреждений-1;
</t>
  </si>
  <si>
    <t xml:space="preserve">Рейтинг Ипатовского городского округа Ставропольского края по качеству управления бюджетным процессом-3;
Обеспечение взаимосвязи сводных показателей муниципального задания с муниципальными  программами-1; 
Доля расходов на очередной финансовый год, увязанных с реестром расходных обязательств городского округа, в общем объеме расходов местного бюджета-100,0%
</t>
  </si>
  <si>
    <t xml:space="preserve">Рейтинг Ипатовского городского округа Ставропольского края по качеству управления бюджетным процессом-3;
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МЦБ-100,0 %
</t>
  </si>
  <si>
    <t xml:space="preserve">Рейтинг Ипатовского городского округа Ставропольского края по качеству управления бюджетным процессом-3;
Положительная динамика объема доходов муниципальных автономных и бюджетных учреждений от приносящей доход деятельности в отчетном финансовом году -163,34%
</t>
  </si>
  <si>
    <t>30.12.2021/</t>
  </si>
  <si>
    <t>В течение 2021 г. необходимость внесения изменений в  приказ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отсутствовала</t>
  </si>
  <si>
    <t xml:space="preserve">                                                                                                                                                                                                                                                                                                                                                                                                                                                                                                                                                  30.09.2021/                           25.02.2021</t>
  </si>
  <si>
    <t>Принято решение Думы Ипатовского городского округа Ставропольского края от 25 февраля 2021 № 12 «О внесении изменений в часть 4 решения Думы Ипатовского городского округа Ставропольского края от 26 марта 2020 г. № 18 «О внесении изменения в часть 2 решения Думы Ипатовского городского округа Ставропольского края от 24 октября 2017 г. № 43 «О налоге на имущество физических лиц на территории Ипатовского городского округа Ставропольского края»</t>
  </si>
  <si>
    <t>30.12.2021/    09.02.2021</t>
  </si>
  <si>
    <t xml:space="preserve">30.12.2021/         30.12.2021    </t>
  </si>
  <si>
    <t>Постановлением администрации Ипатовского городского округа Ставропольского края от 09.02.2021 г. № 128 утвержден Бюджетный прогноз Ипатовского городского округа Ставропольского края на 2021-2026 годы</t>
  </si>
  <si>
    <t xml:space="preserve">30.12.2021/         21.10.2021    </t>
  </si>
  <si>
    <t xml:space="preserve"> Пояснительная записка к проекту распоряжения администрации Ипатовского городского округа Ставропольского края  «Об утверждении отчёта об исполнении бюджета Ипатовского городского округа Ставропольского края за 9 месяцев 2021 года» сформирована сотрудниками финансового управления администрации Ипатовского городского округа Ставропольского края в октябре 2021 г. Отчёт об исполнении бюджета ИГО СК за 9 месяцев 2021 года утвержден распоряжением администрации Ипатовского городского округа Ставропольского края от 21 октября 2021 г. № 462-p и размещен на официальном сайте администрации Ипатовского городского округа Ставропольского края в информационно-телекоммуникационной сети «Интернет» по адресу http://ipatovo.org/</t>
  </si>
  <si>
    <t xml:space="preserve">По данным, представленным МУП «Жилищно-коммунальное хозяйство» задолженность по налогам и сборам, пени и штрафы в бюджеты всех уровней Российской Федерации и во внебюджетные фонды составила на 01.01.2022 г - 8224,00 тыс. рублей (на 01.01.2021 г – 8659,00 тыс. рублей), снижение 435,0 тыс.рублей или на 5 %. Дебиторская задолженность сложилась в сумме – 6363,00 тыс. рублей (на 01.01.2021 г - 6648,00 тыс. рублей). Снижение произошло на 285,0 тыс.рублей или на 4,3%.
Дебиторская задолженность образовалась из-за несвоевременной оплаты населением и организациями услуг и работ. Наибольшую задолженность имеет население – 5849,00 тыс. руб. В целях снижения кредиторской задолженности ведется активная работа по взысканию дебиторской задолженности.
Специалистами  МУП «ЖКХ» Ипа-товского района ведется активная работа по предупреждению образования дебиторской задолженности и взысканию уже имеющейся, проводятся мероприятия по взысканию задолженности с населения. На предприятии утвержден План мероприятий, направленный на снижение задолженности потребителей за жилищно-коммунальные услуги, в соответствии с которым, производится мониторинг задолженности и выявление должников, формируется реестр граждан, имеющих задолженность свыше 3 месяцев. Жильцам имеющим задолженность ежемесячно направляются претензии, специалистами абонентского отдела и диспетчерской службы про-изводится обзвон должников по телефону. Сотрудники МУП «ЖКХ» Ипатовского района постоянно производят поквартирный обход собственников помещений с вручением уведомлений о наличии задолженности и необходимости её погашения в кратчайшие сроки. Кроме того должники уведомлены о необходимости оплатить имеющуюся задолженность посредством объявлений, размещенных на информационных стендах в местах общего пользования многоквартирных домов, телефонных звонков.
В целях досудебного урегулирования погашения задолженности ведется личный прием граждан по разъяснению начислений, выяснению причин образовавшейся задолженности и способов ее погашения, предлагается реструктуризация задолженности. После проведения мероприятий по досудебному урегулированию вопроса об оплате задолженности производится взыскание задолженности в судебном порядке. МУП «ЖКХ» Ипатовского района подает в суд исковые заявления и заявления о выдачи судебного приказа о взыскании задолженности за жилищно-коммунальные услуги и направление судебных приказов и/или исполнительных листов для взыскания задолженности в  Федеральную Службу Судебных Приставов России по Ставропольскому краю.
</t>
  </si>
  <si>
    <t>30.12.2021/      22.12.2021</t>
  </si>
  <si>
    <t>В течение 2021 года приняты решения Думы ИГО СК от 03 февраля 2021 г. № 10, от 26 мая 2021 г. № 69, от 22 июля 2021 г. № 96, от 24 августа № 119, от 28 сентября 2021 г. № 148, от 23 ноября 2021 г. № 181, от 22 декабря 2021 г. № 198  «О внесении изменений в решение Думы Ипатовского городского округа Ставропольского края от 15 декабря 2020 г. № 150 «О бюджете Ипатовского городского округа Ставропольского края на 2021 год и на плановый период 2022 и 2023 годов»</t>
  </si>
  <si>
    <t xml:space="preserve">30.12.2021/     30.12.2021     </t>
  </si>
  <si>
    <t>Бюджетные ассигнования, преду-смотренные решением о бюджете на 2021 год и плановый период 2022-2023 г.г., распределены в рамках муниципальных программам и в соответствии с непрограммными направлениями деятельности</t>
  </si>
  <si>
    <t>В течение 2021 года ФУ Ипатовского ГО СК проводился мониторинг ритмичности кассовых расходов с поквартальным распределением бюджетных ассигнований. Проводя сравнительный анализ можно сказать, что объем расходов местного бюджета (за исключением субвенций) в IV квартале 2021 года от годового объема кассовых выплат составил 32,42 % (34,7 % в IV квартале 2020 года). Данный показатель свидетельствует об улучшении платежной дисциплины, снижении риска образования кассового разрыва</t>
  </si>
  <si>
    <t xml:space="preserve">30.12.2021/         30.12.2021    
</t>
  </si>
  <si>
    <t xml:space="preserve">15.12.2021/         30.12.2021    
</t>
  </si>
  <si>
    <t xml:space="preserve">В течение 2021 г. ФУ администрации Ипатовского ГО СК осуществлялся контроль за разработкой проектов муниципальных программ округа и внесением изменений в программы. В целях приведения в соответствие с местным бюджетом на очередной финансовый год, в течение 3 месяцев со дня вступления решения Думы ИГО СК в силу были внесены изменения в следующие муниципальные программы: «Развитие образования в Ипатовском городском округе Ставропольского края», «Развитие культуры в Ипатовском городском округе Ставропольского края»,  «Развитие жилищно - коммунального хозяйства, защита населения и территории от чрезвычайных ситуаций в Ипатовском городском округе Ставропольского края», «Управление муниципальными финансами Ипатовского  городского округа Ставропольского края», «Развитие экономики, малого и среднего бизнеса, потребительского рынка и улучшения инвестиционного климата в Ипатовском городском округе Ставропольского края», «Социальная поддержка граждан в Ипатовском городском округе  Ставропольского края», «Развитие физической культуры и массового спорта на территории Ипатовского городского округа Ставропольского края», «Развитие транспортной системы и обеспечение безопасности дорожного движения  Ипатовского городского округа Ставропольского края», «Развитие сельского хозяйства в Ипатовском городском округе Ставропольского края», «Межнациональные отношения, поддержка казачества, профилактика правонарушений и терроризма в Ипатовском городском округе Ставропольского края», «Формирование современной городской среды», «Малое село Ипатовского городского округа Ставропольского края».
На основании постановления администрации Ипатовского городского округа Ставропольского края «Об утверждении Порядка проведения мониторинга качества финансового менеджмента, осуществляемого главными распорядителями средств бюджета Ипатовского городского округа Ставропольского края» от 27 марта 2018 г. № 312  27 апреля 2021 года финансовым управлением администрации Ипатовского городского округа утверждены результаты анализа качества финансового менеджмента ГРБС за 2020 год c составлением рейтинга ГРБС.
</t>
  </si>
  <si>
    <t>29.06.2021/                   27.04.2021</t>
  </si>
  <si>
    <t>30.12.2021/      30.12.2021</t>
  </si>
  <si>
    <t xml:space="preserve">В соответствии и согласно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 (далее – 243н) в течение 2021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 в подсистеме «Электронный бюджет» опубликовано – 40 наборов информации, в подсистеме «Бюджетное планирование» сформированы и утверждены 321 наборов информации в структурированном виде.
В соответствии с требованиями, утвержденными приказом МФ РФ от 22.09.2015г. №145н в течение 2021 года в рубрике «Открытый бюджет» на сайте АИГО СК обновлена информация в следующих разделах: доходы бюджета, расходы бюджета, муниципальные программы, введение в бюджет, бюджет для граждан, местные инициативы, отчеты об исполнении бюджета, социально-экономическое развитие, проекты решений о бюджете. Добавлены новые разделы: инициативные проекты, ЕПБС «Электронный бюджет».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 В течение 2021 года сотрудниками финансового управления осуществлялся мониторинг актуальности сведений в отношении услуг, оказываемых учреждениями округа в региональном перечне (классификаторе)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
По состоянию на 31.12.2021 г. 79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постоянный мониторинг актуальности данных и соответствие их сводному реестру.
</t>
  </si>
  <si>
    <t>В соответствии с пунктом 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Ставропольского края от 26 декабря 2017 г. № 5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2020 год 31.03.2021 г. Заключение о результатах оценки направлено в отдел экономического развития администрации ИГО СК для подготовки Сводного доклада.</t>
  </si>
  <si>
    <t>01.04.2021/     30.03.2021</t>
  </si>
  <si>
    <t>30.12.2021/                     19.11.2021</t>
  </si>
  <si>
    <t>Принято постановление АИГО СК от 19 ноября 2021 г. №1769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26 декабря 2017 г. № 10».</t>
  </si>
  <si>
    <t>30.12.2021/                     08.11.2021</t>
  </si>
  <si>
    <t>Разработка проекта бюджета Ипатовского городского округа Ставропольского края на 2022 год и на плановый период 2023 и 2024 годов и формирование пояснительной записки к проекту местного бюджета основывались на перспективных и текущих задачах социально – экономического развития Ипатовского городского округа Ставропольского  края, основных направлениях бюджетной и налоговой политики Ипатовского городского округа Ставропольского края, в условиях ухудшения экономической ситуации на фоне пандемии и с учетом мнения населения по результатам проведенной оценки потребности в предоставлении муниципальных услуг</t>
  </si>
  <si>
    <t>01.04.2021/                     03.02.2021</t>
  </si>
  <si>
    <t>Распоряжением администрации ИГО СК от  03 февраля 2021 г. № 23-р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2021-2023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2018 - 2024 годы» утвержден распоряжением администрации ИГО СК от 13 ноября 2018г. № 516-р «План мероприятий по оздо-ровлению муниципальных финансов Ипатовского городского округа Ставропольского края на 2018 - 2024 годы»</t>
  </si>
  <si>
    <t>30.12.2021/                     30.12.2021</t>
  </si>
  <si>
    <t>На 01.01.2022 г. по муниципальным казенным, бюджетным, автономному учреждениям просроченная кредиторская задолженность отсутствует. По МУП «ЖКХ» Ипатовского района 26 августа 2020 года разработан «План мероприятий по недопущению наличия и снижению просроченной кредиторской задолженности Муниципального унитарного предприятия «Жилищно-коммунальное хозяйство» Ипатовского района Ставропольского края</t>
  </si>
  <si>
    <t xml:space="preserve">Приказ о внесении изменений в Порядок составления и ведения кассового плана исполнения местного бюджета в течение 2021 года не разрабатывался, в связи с отсутствием необходимости.                </t>
  </si>
  <si>
    <t xml:space="preserve">30.12.2021/                </t>
  </si>
  <si>
    <t>В соответствии с постановлением Правительства Ставропольского края от 29 декабря 2020 г. № 749-п «Об утверждении Нормативов формирования расходов на содержание органов местного самоуправления муниципальных образований Ставропольского края на 2021 год» для Ипатовского городского округа установлен норматив – 17,43. На 01.01.2022 года норматив не превышен</t>
  </si>
  <si>
    <t>Штатная численность администрации Ипатовского городского округа СК на 2021 год сформирована в соответствии с методикой расчета нормативов формирования расходов на содержание органов местного самоуправления муниципальных образований Ставропольского края утвержденной постановлением Правительства Ставропольского края от 29 декабря 2020 г. № 743-п. За 2021 год штатная численность администрации составляет 267,75 ед., из них 59,5 ед. – исполнение государственных полномочий, 208,25 ед. – решение вопросов местного значения городского округа</t>
  </si>
  <si>
    <t>30.12.2021/       28.06.2021</t>
  </si>
  <si>
    <t>Распоряжением администрации Ипатовского городского округа Ставропольского края от 28 июня 2021 г. № 274-р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2022 год и плановый период 2023 и 2024 годов»</t>
  </si>
  <si>
    <t>Распоряжением отдела имуществен-ных и земельных отношений администрации Ипатовского городского округа Ставропольского края от 27 ноября 2020 г. № 147 - р утвержден план мероприятий по контролю за деятельностью учреждений, связанной с ис-пользованием и распоряжением, на-ходящегося у учреждения имущества. В соответствии в  2021 году проведено 14 проверок за использованием по назначению имущества, находящегося в собственности Ипатовского город-ского округа Ставропольского края. По состоянию на 01.01.2022 года из реестра муниципальной собственно-сти было исключено 3 объекта не-движимости, согласно договоров передачи жилого помещения в собственность (приватизация жилых помещений), из них: 2 расположенных в п. Малые Родники,1 в г. Ипатово.</t>
  </si>
  <si>
    <t>30.12.2021/     15.03.2021</t>
  </si>
  <si>
    <t>Специалистами финансового управления администрации Ипа-товского ГО СК проведена проверка отчетов 80 муниципальных учреждений округа о результатах финансово-хозяйственной деятельности за 2020 год</t>
  </si>
  <si>
    <t>В течение 2021 г. сотрудниками финансового управления администрации Ипатовского ГО СК постоянно осуществлялся контроль за своевременным внесением изменений в региональный перечень (классификатор)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</si>
  <si>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 xml:space="preserve">30.12.2021/                     </t>
  </si>
  <si>
    <t xml:space="preserve">30.12.2021/                     30.12.2021                   </t>
  </si>
  <si>
    <t xml:space="preserve">В течение 2021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обслуживались в МКУ «Межотраслевая централизованная бухгалтерия». С 01.01.2021 года муниципальными учреждениями Ипатовского городского округа Ставропольского края начата работа в системе электронного (безбумажного) документооборота. 
Централизация бюджетного (бухгалтерского) учета и составления отчетности муниципальных учреждений ИГО СК и органов местного само-управления ИГО СК, органов администрации ИГО СК завершилась в 2018 году. Экономический эффект с даты создания централизованной бухгалтерии - 36098,34 тыс. рублей, в том числе за 2021 год - 6164,03 тыс. руб.
</t>
  </si>
  <si>
    <t xml:space="preserve">За 2021 год доходы от оказания платных услуг, зачисляемые в доход бюджета Ипатовского городского округа, составили – 9 388,78 тыс. рублей.
В отчетном периоде оказывались:
1. Платные образовательные услуги:
- 15 групп предшкольной подготовки  (МБДОУ д/с № 1 г. Ипатово,  МБОУ СОШ № 6 г. Ипатово, МБОУ СОШ № 22 г. Ипатово, МБОУ СОШ № 2 с. Большая Джалга, МБОУ СОШ № 9 с. Кевсала);
- кружок аэробики (МБУДО Центр дополнительного образования детей Ипатовского района Ставропольского края).
2. В целях увеличения доходов учреждений культуры осуществлялись следующие мероприятия:
- предоставление информации в социальных сетях.
- выступления на родительских соб-раниях в школах, детских садах.
- размещение уличной рекламы.
- размещение рекламы.
- акции, скидки к праздничным дням, для именинников, коллективный показ.
- заключение договоров на оказание платных услуг с организациями (по договоренности).
В муниципальном бюджетном учреждении «Детский спортивно – оздоровительный парк» приобретен новый батут и интерактивный тир. Завершен ремонт помещения для тира. Заключен договор о сдаче в аренду земельного участка на городском пляже
</t>
  </si>
  <si>
    <t>За 2021 г. 2 сотрудника финансового управления повысили квалификацию по программе «Местный бюджет: формирование, исполнение, внутренний государственный (муниципальный) финансовый контроль и внутренний финансовый аудит», 1 сотрудник по программе «Актуальные вопросы бюджетного учета», на курсах проводимых ГКУ ДПО «Учебный центр министерства финансов Ставропольского края»</t>
  </si>
  <si>
    <t>Обеспечение деятельности финансового управления администрации Ипатовского городского округа Ставропольского края</t>
  </si>
  <si>
    <t>Обеспечение функций финансового управления администрации Ипатовского ГО СК в течение 2021 года осуществлялось в соответствии с бюджетной сметой</t>
  </si>
  <si>
    <t xml:space="preserve"> о степени выполнения основных мероприятий подпрограмм, контрольных событий муниципальной Программы "Управление муниципальными финансами Ипатовского городского округа Ставропольского края"</t>
  </si>
  <si>
    <t>1.2.7.</t>
  </si>
  <si>
    <t xml:space="preserve">о достижении значений индикаторов достижения целей  муниципальной Программы "Управление муниципальными финансами Ипатовского городского округа Ставропольского края" и показателей решения задач подпрограмм  </t>
  </si>
  <si>
    <t>1.2.8.</t>
  </si>
  <si>
    <t>муниципальной программы "Управление муниципальными финансами Ипатовского городского округа Ставропольского кра"</t>
  </si>
  <si>
    <t>об использовании средств местного бюджета на реализацию муниципальной программы "Управление муниципальными финансами Ипатовского городского округа Ставропольского кра"</t>
  </si>
</sst>
</file>

<file path=xl/styles.xml><?xml version="1.0" encoding="utf-8"?>
<styleSheet xmlns="http://schemas.openxmlformats.org/spreadsheetml/2006/main">
  <fonts count="21">
    <font>
      <sz val="11"/>
      <color theme="1"/>
      <name val="Calibri"/>
      <family val="2"/>
      <charset val="204"/>
      <scheme val="minor"/>
    </font>
    <font>
      <sz val="10"/>
      <name val="Arial"/>
      <family val="2"/>
      <charset val="204"/>
    </font>
    <font>
      <sz val="12"/>
      <color indexed="8"/>
      <name val="Times New Roman"/>
      <family val="1"/>
      <charset val="204"/>
    </font>
    <font>
      <sz val="10"/>
      <name val="Arial"/>
      <family val="2"/>
      <charset val="204"/>
    </font>
    <font>
      <sz val="8"/>
      <name val="Calibri"/>
      <family val="2"/>
      <charset val="204"/>
    </font>
    <font>
      <sz val="10"/>
      <color rgb="FFFF0000"/>
      <name val="Times New Roman"/>
      <family val="1"/>
      <charset val="204"/>
    </font>
    <font>
      <sz val="12"/>
      <color rgb="FFFF0000"/>
      <name val="Times New Roman"/>
      <family val="1"/>
      <charset val="204"/>
    </font>
    <font>
      <sz val="11"/>
      <name val="Calibri"/>
      <family val="2"/>
      <charset val="204"/>
      <scheme val="minor"/>
    </font>
    <font>
      <sz val="10"/>
      <name val="Arial Cyr"/>
      <charset val="204"/>
    </font>
    <font>
      <sz val="11"/>
      <color indexed="8"/>
      <name val="Calibri"/>
      <family val="2"/>
      <charset val="204"/>
    </font>
    <font>
      <b/>
      <sz val="10"/>
      <color rgb="FFFF0000"/>
      <name val="Times New Roman"/>
      <family val="1"/>
      <charset val="204"/>
    </font>
    <font>
      <sz val="12"/>
      <name val="Times New Roman"/>
      <family val="1"/>
      <charset val="204"/>
    </font>
    <font>
      <sz val="10"/>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sz val="10"/>
      <color theme="1"/>
      <name val="Calibri"/>
      <family val="2"/>
      <charset val="204"/>
      <scheme val="minor"/>
    </font>
    <font>
      <sz val="10"/>
      <color indexed="8"/>
      <name val="Times New Roman"/>
      <family val="1"/>
      <charset val="204"/>
    </font>
    <font>
      <sz val="10"/>
      <name val="Calibri"/>
      <family val="2"/>
      <charset val="204"/>
      <scheme val="minor"/>
    </font>
    <font>
      <b/>
      <sz val="11"/>
      <color theme="1"/>
      <name val="Calibri"/>
      <family val="2"/>
      <charset val="204"/>
      <scheme val="minor"/>
    </font>
    <font>
      <u/>
      <sz val="10"/>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0" fontId="1" fillId="0" borderId="0"/>
    <xf numFmtId="0" fontId="3" fillId="0" borderId="0"/>
    <xf numFmtId="0" fontId="9" fillId="0" borderId="0"/>
  </cellStyleXfs>
  <cellXfs count="184">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vertical="center"/>
    </xf>
    <xf numFmtId="0" fontId="2" fillId="0" borderId="0" xfId="0" applyFont="1" applyFill="1" applyAlignment="1">
      <alignment horizontal="center"/>
    </xf>
    <xf numFmtId="0" fontId="6" fillId="0" borderId="0" xfId="0" applyFont="1" applyFill="1"/>
    <xf numFmtId="0" fontId="6" fillId="0" borderId="0" xfId="0" applyFont="1" applyFill="1" applyBorder="1" applyAlignment="1">
      <alignment horizontal="center"/>
    </xf>
    <xf numFmtId="0" fontId="6" fillId="0" borderId="7" xfId="0" applyFont="1" applyFill="1" applyBorder="1" applyAlignment="1">
      <alignment horizontal="center"/>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1" fillId="0" borderId="0" xfId="0" applyFont="1" applyFill="1"/>
    <xf numFmtId="0" fontId="13" fillId="0" borderId="0" xfId="0" applyFont="1" applyFill="1" applyAlignment="1">
      <alignment horizontal="center"/>
    </xf>
    <xf numFmtId="0" fontId="11" fillId="0" borderId="7" xfId="0" applyFont="1" applyFill="1" applyBorder="1"/>
    <xf numFmtId="0" fontId="12"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2" fillId="0" borderId="0" xfId="0" applyFont="1" applyFill="1" applyAlignment="1">
      <alignment horizontal="left"/>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vertical="top"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Font="1" applyFill="1" applyBorder="1" applyAlignment="1">
      <alignment horizontal="center" wrapText="1"/>
    </xf>
    <xf numFmtId="0" fontId="17" fillId="0" borderId="6" xfId="0" applyFont="1" applyFill="1" applyBorder="1" applyAlignment="1">
      <alignment horizontal="center" vertical="top"/>
    </xf>
    <xf numFmtId="0" fontId="12" fillId="0" borderId="1" xfId="0" applyFont="1" applyFill="1" applyBorder="1" applyAlignment="1"/>
    <xf numFmtId="0" fontId="10" fillId="2" borderId="1" xfId="0" applyFont="1" applyFill="1" applyBorder="1" applyAlignment="1">
      <alignment horizontal="center" wrapText="1"/>
    </xf>
    <xf numFmtId="0" fontId="12" fillId="0" borderId="1" xfId="0" applyNumberFormat="1" applyFont="1" applyFill="1" applyBorder="1" applyAlignment="1">
      <alignment horizontal="center" vertic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8" xfId="0" applyFont="1" applyFill="1" applyBorder="1" applyAlignment="1">
      <alignment horizontal="center" wrapText="1"/>
    </xf>
    <xf numFmtId="0" fontId="12" fillId="0" borderId="4" xfId="0" applyFont="1" applyFill="1" applyBorder="1" applyAlignment="1">
      <alignment horizontal="center" vertical="top" wrapText="1"/>
    </xf>
    <xf numFmtId="0" fontId="7" fillId="0" borderId="0" xfId="0" applyFont="1" applyAlignment="1"/>
    <xf numFmtId="0" fontId="11" fillId="0" borderId="0" xfId="0" applyFont="1" applyFill="1" applyAlignment="1">
      <alignment horizontal="center"/>
    </xf>
    <xf numFmtId="49" fontId="5" fillId="0" borderId="1"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49"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top" wrapText="1"/>
    </xf>
    <xf numFmtId="1" fontId="12" fillId="0" borderId="1" xfId="0" applyNumberFormat="1" applyFont="1" applyFill="1" applyBorder="1" applyAlignment="1">
      <alignment horizontal="center" vertical="center"/>
    </xf>
    <xf numFmtId="0" fontId="12" fillId="0" borderId="6" xfId="0" applyFont="1" applyFill="1" applyBorder="1" applyAlignment="1">
      <alignment horizontal="center" vertical="center"/>
    </xf>
    <xf numFmtId="2" fontId="12" fillId="0" borderId="1" xfId="0" applyNumberFormat="1" applyFont="1" applyBorder="1" applyAlignment="1">
      <alignment horizontal="center" vertical="center"/>
    </xf>
    <xf numFmtId="0" fontId="6" fillId="0" borderId="0" xfId="0" applyFont="1" applyFill="1" applyAlignment="1">
      <alignment horizontal="left"/>
    </xf>
    <xf numFmtId="0" fontId="11" fillId="0" borderId="0" xfId="0" applyFont="1" applyFill="1" applyAlignment="1">
      <alignment horizontal="left"/>
    </xf>
    <xf numFmtId="0" fontId="2" fillId="0" borderId="0" xfId="0" applyFont="1" applyFill="1" applyAlignment="1">
      <alignment horizontal="right"/>
    </xf>
    <xf numFmtId="0" fontId="12" fillId="0" borderId="1" xfId="0" applyFont="1" applyFill="1" applyBorder="1" applyAlignment="1">
      <alignment horizontal="center" vertical="center" wrapText="1"/>
    </xf>
    <xf numFmtId="0" fontId="17" fillId="0" borderId="6" xfId="0" applyFont="1" applyFill="1" applyBorder="1" applyAlignment="1">
      <alignment horizontal="center" vertical="top" wrapText="1"/>
    </xf>
    <xf numFmtId="49" fontId="5" fillId="0" borderId="1" xfId="0" applyNumberFormat="1" applyFont="1" applyFill="1" applyBorder="1" applyAlignment="1">
      <alignment horizontal="center" vertical="center"/>
    </xf>
    <xf numFmtId="0" fontId="5" fillId="0" borderId="1" xfId="0" applyFont="1" applyBorder="1" applyAlignment="1">
      <alignment horizontal="left" vertical="top" wrapText="1"/>
    </xf>
    <xf numFmtId="49" fontId="12" fillId="0" borderId="3"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wrapText="1"/>
    </xf>
    <xf numFmtId="0" fontId="12" fillId="0" borderId="4" xfId="0" applyFont="1" applyFill="1" applyBorder="1" applyAlignment="1">
      <alignment horizontal="center" vertical="center"/>
    </xf>
    <xf numFmtId="0" fontId="14" fillId="0" borderId="6" xfId="0" applyFont="1" applyFill="1" applyBorder="1" applyAlignment="1">
      <alignment horizontal="center" vertical="top" wrapText="1"/>
    </xf>
    <xf numFmtId="14" fontId="12" fillId="0" borderId="1" xfId="0" applyNumberFormat="1" applyFont="1" applyFill="1" applyBorder="1" applyAlignment="1">
      <alignment horizontal="center" vertical="top" wrapText="1"/>
    </xf>
    <xf numFmtId="0" fontId="12" fillId="0" borderId="1" xfId="0" applyFont="1" applyBorder="1" applyAlignment="1">
      <alignment horizontal="justify" vertical="top"/>
    </xf>
    <xf numFmtId="2" fontId="12" fillId="0" borderId="6" xfId="0" applyNumberFormat="1" applyFont="1" applyFill="1" applyBorder="1" applyAlignment="1">
      <alignment horizontal="center" vertical="center"/>
    </xf>
    <xf numFmtId="0" fontId="2" fillId="0" borderId="1" xfId="0" applyFont="1" applyFill="1" applyBorder="1"/>
    <xf numFmtId="0" fontId="12" fillId="0" borderId="0" xfId="0" applyFont="1" applyAlignment="1">
      <alignment vertical="top"/>
    </xf>
    <xf numFmtId="0" fontId="12" fillId="0" borderId="4" xfId="0" applyFont="1" applyBorder="1" applyAlignment="1">
      <alignment horizontal="center" vertical="center"/>
    </xf>
    <xf numFmtId="0" fontId="12" fillId="0" borderId="1" xfId="0" applyFont="1" applyBorder="1" applyAlignment="1">
      <alignment vertical="top"/>
    </xf>
    <xf numFmtId="0" fontId="12" fillId="0" borderId="10" xfId="0" applyFont="1" applyFill="1" applyBorder="1" applyAlignment="1">
      <alignment horizontal="left" vertical="top" wrapText="1"/>
    </xf>
    <xf numFmtId="2" fontId="12" fillId="0" borderId="6"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0" fontId="17" fillId="0" borderId="0" xfId="0" applyFont="1" applyFill="1" applyAlignment="1">
      <alignment vertical="top" wrapText="1"/>
    </xf>
    <xf numFmtId="0" fontId="12" fillId="0" borderId="10" xfId="0" applyFont="1" applyBorder="1" applyAlignment="1">
      <alignment horizontal="left" vertical="top" wrapText="1"/>
    </xf>
    <xf numFmtId="0" fontId="12" fillId="0" borderId="2" xfId="0" applyFont="1" applyFill="1" applyBorder="1" applyAlignment="1">
      <alignment horizontal="center" vertical="center" wrapText="1"/>
    </xf>
    <xf numFmtId="0" fontId="12" fillId="0" borderId="1" xfId="0" applyNumberFormat="1" applyFont="1" applyFill="1" applyBorder="1" applyAlignment="1">
      <alignment vertical="top" wrapText="1"/>
    </xf>
    <xf numFmtId="0" fontId="14" fillId="0" borderId="1" xfId="0" applyFont="1" applyBorder="1" applyAlignment="1">
      <alignment horizont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0" borderId="1" xfId="0" applyFont="1" applyFill="1" applyBorder="1" applyAlignment="1">
      <alignment horizontal="left" vertical="top" wrapText="1"/>
    </xf>
    <xf numFmtId="2" fontId="14" fillId="2" borderId="1" xfId="0" applyNumberFormat="1" applyFont="1" applyFill="1" applyBorder="1" applyAlignment="1">
      <alignment horizontal="center" vertical="center" wrapText="1"/>
    </xf>
    <xf numFmtId="0" fontId="14" fillId="0" borderId="1" xfId="0" applyFont="1" applyFill="1" applyBorder="1" applyAlignment="1">
      <alignment horizontal="left" wrapText="1"/>
    </xf>
    <xf numFmtId="0" fontId="12" fillId="0" borderId="1" xfId="0" applyFont="1" applyFill="1" applyBorder="1" applyAlignment="1">
      <alignment horizontal="left" wrapText="1"/>
    </xf>
    <xf numFmtId="2" fontId="14" fillId="2" borderId="4" xfId="0" applyNumberFormat="1" applyFont="1" applyFill="1" applyBorder="1" applyAlignment="1">
      <alignment horizontal="center" vertical="center" wrapText="1"/>
    </xf>
    <xf numFmtId="0" fontId="14" fillId="2" borderId="1" xfId="0" applyFont="1" applyFill="1" applyBorder="1" applyAlignment="1">
      <alignment horizontal="left" wrapText="1"/>
    </xf>
    <xf numFmtId="49" fontId="12" fillId="0" borderId="1" xfId="3" applyNumberFormat="1" applyFont="1" applyFill="1" applyBorder="1" applyAlignment="1">
      <alignment horizontal="center" vertical="center" wrapText="1"/>
    </xf>
    <xf numFmtId="49" fontId="14" fillId="0" borderId="1" xfId="3"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12" fillId="0" borderId="8" xfId="0" applyNumberFormat="1" applyFont="1" applyFill="1" applyBorder="1" applyAlignment="1">
      <alignment horizontal="center" wrapText="1"/>
    </xf>
    <xf numFmtId="2" fontId="12" fillId="0" borderId="4" xfId="0" applyNumberFormat="1" applyFont="1" applyFill="1" applyBorder="1" applyAlignment="1">
      <alignment horizontal="center" vertical="top" wrapText="1"/>
    </xf>
    <xf numFmtId="49" fontId="14" fillId="2" borderId="1" xfId="0" applyNumberFormat="1" applyFont="1" applyFill="1" applyBorder="1" applyAlignment="1">
      <alignment horizontal="center" vertical="center" wrapText="1"/>
    </xf>
    <xf numFmtId="2" fontId="12" fillId="0" borderId="8" xfId="0" applyNumberFormat="1" applyFont="1" applyFill="1" applyBorder="1" applyAlignment="1">
      <alignment horizontal="center" vertical="top" wrapText="1"/>
    </xf>
    <xf numFmtId="49" fontId="12" fillId="0" borderId="6"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2" fontId="14" fillId="0" borderId="8"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8" fillId="0" borderId="1" xfId="0" applyFont="1" applyBorder="1" applyAlignment="1"/>
    <xf numFmtId="0" fontId="12" fillId="0" borderId="1" xfId="0" applyFont="1" applyFill="1" applyBorder="1" applyAlignment="1">
      <alignment horizontal="center" vertical="center" wrapText="1"/>
    </xf>
    <xf numFmtId="0" fontId="13" fillId="0" borderId="0" xfId="0" applyFont="1" applyFill="1" applyAlignment="1">
      <alignment horizontal="center" wrapText="1"/>
    </xf>
    <xf numFmtId="0" fontId="7" fillId="0" borderId="0" xfId="0" applyFont="1" applyAlignment="1"/>
    <xf numFmtId="0" fontId="12" fillId="0" borderId="3" xfId="0" applyFont="1" applyFill="1" applyBorder="1" applyAlignment="1">
      <alignment horizontal="center"/>
    </xf>
    <xf numFmtId="0" fontId="12" fillId="0" borderId="10" xfId="0" applyFont="1" applyFill="1" applyBorder="1" applyAlignment="1">
      <alignment horizontal="center"/>
    </xf>
    <xf numFmtId="0" fontId="12" fillId="0" borderId="6" xfId="0" applyFont="1" applyFill="1" applyBorder="1" applyAlignment="1">
      <alignment horizontal="center"/>
    </xf>
    <xf numFmtId="0" fontId="14" fillId="2" borderId="4"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2" xfId="0" applyFont="1" applyFill="1" applyBorder="1" applyAlignment="1">
      <alignment horizontal="center" vertical="top" wrapText="1"/>
    </xf>
    <xf numFmtId="0" fontId="14" fillId="2" borderId="4" xfId="0" applyFont="1" applyFill="1" applyBorder="1" applyAlignment="1">
      <alignment horizontal="left" vertical="top" wrapText="1"/>
    </xf>
    <xf numFmtId="0" fontId="18" fillId="2" borderId="5" xfId="0" applyFont="1" applyFill="1" applyBorder="1" applyAlignment="1">
      <alignment vertical="top" wrapText="1"/>
    </xf>
    <xf numFmtId="0" fontId="18" fillId="2" borderId="2" xfId="0" applyFont="1" applyFill="1" applyBorder="1" applyAlignment="1">
      <alignment vertical="top" wrapText="1"/>
    </xf>
    <xf numFmtId="0" fontId="12"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2" xfId="0" applyFont="1" applyBorder="1" applyAlignment="1">
      <alignment horizontal="left" vertical="top" wrapText="1"/>
    </xf>
    <xf numFmtId="0" fontId="11" fillId="0" borderId="0" xfId="0" applyFont="1" applyFill="1" applyAlignment="1">
      <alignment horizontal="center"/>
    </xf>
    <xf numFmtId="0" fontId="14"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2" xfId="0" applyFont="1" applyBorder="1" applyAlignment="1">
      <alignment horizontal="left" vertical="top" wrapText="1"/>
    </xf>
    <xf numFmtId="49" fontId="14" fillId="0" borderId="3" xfId="0" applyNumberFormat="1" applyFont="1" applyFill="1" applyBorder="1" applyAlignment="1">
      <alignment horizontal="center" vertical="center" wrapText="1"/>
    </xf>
    <xf numFmtId="0" fontId="14" fillId="0" borderId="10" xfId="0" applyFont="1" applyBorder="1" applyAlignment="1">
      <alignment horizontal="center" wrapText="1"/>
    </xf>
    <xf numFmtId="0" fontId="14" fillId="0" borderId="6" xfId="0" applyFont="1" applyBorder="1" applyAlignment="1">
      <alignment horizontal="center" wrapText="1"/>
    </xf>
    <xf numFmtId="0" fontId="14" fillId="0" borderId="3" xfId="0" applyFont="1" applyBorder="1" applyAlignment="1">
      <alignment horizontal="center" vertical="top" wrapText="1"/>
    </xf>
    <xf numFmtId="0" fontId="14" fillId="0" borderId="3" xfId="0" applyFont="1" applyFill="1" applyBorder="1" applyAlignment="1">
      <alignment horizontal="center" wrapText="1"/>
    </xf>
    <xf numFmtId="0" fontId="14" fillId="0" borderId="10" xfId="0" applyFont="1" applyFill="1" applyBorder="1" applyAlignment="1">
      <alignment horizontal="center" wrapText="1"/>
    </xf>
    <xf numFmtId="0" fontId="14" fillId="0" borderId="6" xfId="0" applyFont="1" applyFill="1" applyBorder="1" applyAlignment="1">
      <alignment horizontal="center" wrapText="1"/>
    </xf>
    <xf numFmtId="0" fontId="14" fillId="0" borderId="3"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6" xfId="0" applyFont="1" applyFill="1" applyBorder="1" applyAlignment="1">
      <alignment horizontal="center" vertical="top" wrapText="1"/>
    </xf>
    <xf numFmtId="49" fontId="14" fillId="0" borderId="3" xfId="0" applyNumberFormat="1" applyFont="1" applyFill="1" applyBorder="1" applyAlignment="1">
      <alignment horizontal="center" vertical="top" wrapText="1"/>
    </xf>
    <xf numFmtId="0" fontId="14" fillId="0" borderId="10" xfId="0" applyFont="1" applyBorder="1" applyAlignment="1">
      <alignment horizontal="center" vertical="top" wrapText="1"/>
    </xf>
    <xf numFmtId="0" fontId="14" fillId="0" borderId="6" xfId="0" applyFont="1" applyBorder="1" applyAlignment="1">
      <alignment horizontal="center" vertical="top" wrapText="1"/>
    </xf>
    <xf numFmtId="0" fontId="14" fillId="0" borderId="11" xfId="0" applyFont="1" applyBorder="1" applyAlignment="1">
      <alignment horizontal="center" vertical="top" wrapText="1"/>
    </xf>
    <xf numFmtId="0" fontId="19" fillId="0" borderId="10" xfId="0" applyFont="1" applyBorder="1" applyAlignment="1">
      <alignment wrapText="1"/>
    </xf>
    <xf numFmtId="0" fontId="19" fillId="0" borderId="6" xfId="0" applyFont="1" applyBorder="1" applyAlignment="1">
      <alignment wrapText="1"/>
    </xf>
    <xf numFmtId="0" fontId="14" fillId="2" borderId="3" xfId="0" applyFont="1" applyFill="1" applyBorder="1" applyAlignment="1">
      <alignment horizontal="center" wrapText="1"/>
    </xf>
    <xf numFmtId="0" fontId="14" fillId="2" borderId="10" xfId="0" applyFont="1" applyFill="1" applyBorder="1" applyAlignment="1">
      <alignment horizontal="center" wrapText="1"/>
    </xf>
    <xf numFmtId="0" fontId="14" fillId="2" borderId="6" xfId="0" applyFont="1" applyFill="1" applyBorder="1" applyAlignment="1">
      <alignment horizontal="center" wrapText="1"/>
    </xf>
    <xf numFmtId="0" fontId="17" fillId="0" borderId="3" xfId="0" applyFont="1" applyFill="1" applyBorder="1" applyAlignment="1">
      <alignment horizontal="center" vertical="top"/>
    </xf>
    <xf numFmtId="0" fontId="17" fillId="0" borderId="6" xfId="0" applyFont="1" applyFill="1" applyBorder="1" applyAlignment="1">
      <alignment horizontal="center" vertical="top"/>
    </xf>
    <xf numFmtId="0" fontId="17" fillId="0" borderId="4" xfId="0" applyFont="1" applyFill="1" applyBorder="1" applyAlignment="1">
      <alignment wrapText="1"/>
    </xf>
    <xf numFmtId="0" fontId="17" fillId="0" borderId="5" xfId="0" applyFont="1" applyFill="1" applyBorder="1" applyAlignment="1">
      <alignment wrapText="1"/>
    </xf>
    <xf numFmtId="0" fontId="17" fillId="0" borderId="2" xfId="0" applyFont="1" applyFill="1" applyBorder="1" applyAlignment="1">
      <alignment wrapText="1"/>
    </xf>
    <xf numFmtId="0" fontId="17" fillId="0" borderId="4"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2" xfId="0" applyFont="1" applyFill="1" applyBorder="1" applyAlignment="1">
      <alignment horizontal="center" vertical="top" wrapText="1"/>
    </xf>
    <xf numFmtId="0" fontId="2" fillId="0" borderId="0" xfId="0" applyFont="1" applyFill="1" applyAlignment="1">
      <alignment horizontal="center"/>
    </xf>
    <xf numFmtId="0" fontId="17" fillId="0" borderId="3"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6" xfId="0" applyFont="1" applyFill="1" applyBorder="1" applyAlignment="1">
      <alignment horizontal="center" vertical="top"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3" xfId="0" applyFont="1" applyFill="1" applyBorder="1" applyAlignment="1">
      <alignment horizontal="center" wrapText="1"/>
    </xf>
    <xf numFmtId="0" fontId="14" fillId="2" borderId="11" xfId="0" applyFont="1" applyFill="1" applyBorder="1" applyAlignment="1">
      <alignment horizontal="center" wrapText="1"/>
    </xf>
    <xf numFmtId="0" fontId="14" fillId="2" borderId="8" xfId="0" applyFont="1" applyFill="1" applyBorder="1" applyAlignment="1">
      <alignment horizontal="center" wrapText="1"/>
    </xf>
    <xf numFmtId="0" fontId="14" fillId="2" borderId="12" xfId="0" applyFont="1" applyFill="1" applyBorder="1" applyAlignment="1">
      <alignment horizontal="center" wrapText="1"/>
    </xf>
    <xf numFmtId="0" fontId="14" fillId="2" borderId="7" xfId="0" applyFont="1" applyFill="1" applyBorder="1" applyAlignment="1">
      <alignment horizontal="center" wrapText="1"/>
    </xf>
    <xf numFmtId="0" fontId="14" fillId="2" borderId="9" xfId="0" applyFont="1" applyFill="1" applyBorder="1" applyAlignment="1">
      <alignment horizontal="center" wrapText="1"/>
    </xf>
    <xf numFmtId="0" fontId="14" fillId="0" borderId="3" xfId="0" applyFont="1" applyBorder="1" applyAlignment="1">
      <alignment horizontal="center"/>
    </xf>
    <xf numFmtId="0" fontId="14" fillId="0" borderId="10" xfId="0" applyFont="1" applyBorder="1" applyAlignment="1">
      <alignment horizontal="center"/>
    </xf>
    <xf numFmtId="0" fontId="14" fillId="0" borderId="6" xfId="0" applyFont="1" applyBorder="1" applyAlignment="1">
      <alignment horizontal="center"/>
    </xf>
    <xf numFmtId="0" fontId="14" fillId="0" borderId="3" xfId="0" applyFont="1" applyBorder="1" applyAlignment="1">
      <alignment horizontal="center" vertical="top"/>
    </xf>
    <xf numFmtId="0" fontId="14" fillId="0" borderId="10" xfId="0" applyFont="1" applyBorder="1" applyAlignment="1">
      <alignment horizontal="center" vertical="top"/>
    </xf>
    <xf numFmtId="0" fontId="14" fillId="0" borderId="6" xfId="0" applyFont="1" applyBorder="1" applyAlignment="1">
      <alignment horizontal="center" vertical="top"/>
    </xf>
    <xf numFmtId="0" fontId="7" fillId="0" borderId="1" xfId="0" applyFont="1" applyBorder="1" applyAlignment="1">
      <alignment horizontal="center" vertical="center" wrapText="1"/>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6" fillId="0" borderId="0" xfId="0" applyFont="1" applyFill="1" applyBorder="1" applyAlignment="1">
      <alignment horizontal="center"/>
    </xf>
  </cellXfs>
  <cellStyles count="4">
    <cellStyle name="Обычный" xfId="0" builtinId="0"/>
    <cellStyle name="Обычный 2" xfId="1"/>
    <cellStyle name="Обычный 3" xfId="2"/>
    <cellStyle name="Обычный_Лист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I13"/>
  <sheetViews>
    <sheetView tabSelected="1" view="pageLayout" zoomScale="76" zoomScaleNormal="82" zoomScaleSheetLayoutView="82" zoomScalePageLayoutView="76" workbookViewId="0">
      <selection activeCell="B14" sqref="B14:B86"/>
    </sheetView>
  </sheetViews>
  <sheetFormatPr defaultColWidth="9.140625" defaultRowHeight="15.75"/>
  <cols>
    <col min="1" max="1" width="9.85546875" style="1" customWidth="1"/>
    <col min="2" max="2" width="72.140625" style="1" customWidth="1"/>
    <col min="3" max="3" width="59.28515625" style="1" customWidth="1"/>
    <col min="4" max="4" width="12.140625" style="1" customWidth="1"/>
    <col min="5" max="5" width="15.7109375" style="1" customWidth="1"/>
    <col min="6" max="6" width="14.42578125" style="1" customWidth="1"/>
    <col min="7" max="7" width="17.140625" style="1" customWidth="1"/>
    <col min="8" max="8" width="14.85546875" style="1" customWidth="1"/>
    <col min="9" max="9" width="13" style="1" customWidth="1"/>
    <col min="10" max="16384" width="9.140625" style="1"/>
  </cols>
  <sheetData>
    <row r="2" spans="1:9" ht="18.75">
      <c r="A2" s="12"/>
      <c r="B2" s="12"/>
      <c r="C2" s="13" t="s">
        <v>18</v>
      </c>
      <c r="D2" s="12"/>
      <c r="E2" s="12"/>
      <c r="F2" s="12"/>
      <c r="G2" s="12"/>
      <c r="H2" s="12"/>
      <c r="I2" s="12"/>
    </row>
    <row r="3" spans="1:9">
      <c r="A3" s="12"/>
      <c r="B3" s="12"/>
      <c r="C3" s="12"/>
      <c r="D3" s="12"/>
      <c r="E3" s="12"/>
      <c r="F3" s="12"/>
      <c r="G3" s="12"/>
      <c r="H3" s="12"/>
      <c r="I3" s="12"/>
    </row>
    <row r="4" spans="1:9" ht="21" customHeight="1">
      <c r="A4" s="116" t="s">
        <v>262</v>
      </c>
      <c r="B4" s="116"/>
      <c r="C4" s="116"/>
      <c r="D4" s="116"/>
      <c r="E4" s="116"/>
      <c r="F4" s="116"/>
      <c r="G4" s="116"/>
      <c r="H4" s="117"/>
      <c r="I4" s="117"/>
    </row>
    <row r="5" spans="1:9">
      <c r="A5" s="14"/>
      <c r="B5" s="14"/>
      <c r="C5" s="14"/>
      <c r="D5" s="14"/>
      <c r="E5" s="14"/>
      <c r="F5" s="14"/>
      <c r="G5" s="14"/>
      <c r="H5" s="14"/>
      <c r="I5" s="14" t="s">
        <v>5</v>
      </c>
    </row>
    <row r="6" spans="1:9">
      <c r="A6" s="113" t="s">
        <v>8</v>
      </c>
      <c r="B6" s="115" t="s">
        <v>103</v>
      </c>
      <c r="C6" s="115" t="s">
        <v>104</v>
      </c>
      <c r="D6" s="31" t="s">
        <v>20</v>
      </c>
      <c r="E6" s="31"/>
      <c r="F6" s="31"/>
      <c r="G6" s="118" t="s">
        <v>123</v>
      </c>
      <c r="H6" s="119"/>
      <c r="I6" s="120"/>
    </row>
    <row r="7" spans="1:9" s="2" customFormat="1" ht="51">
      <c r="A7" s="114"/>
      <c r="B7" s="114"/>
      <c r="C7" s="114"/>
      <c r="D7" s="44" t="s">
        <v>19</v>
      </c>
      <c r="E7" s="44" t="s">
        <v>9</v>
      </c>
      <c r="F7" s="24" t="s">
        <v>10</v>
      </c>
      <c r="G7" s="57" t="s">
        <v>121</v>
      </c>
      <c r="H7" s="57" t="s">
        <v>122</v>
      </c>
      <c r="I7" s="44" t="s">
        <v>11</v>
      </c>
    </row>
    <row r="8" spans="1:9" s="3" customFormat="1">
      <c r="A8" s="16">
        <v>1</v>
      </c>
      <c r="B8" s="16">
        <v>2</v>
      </c>
      <c r="C8" s="16">
        <v>3</v>
      </c>
      <c r="D8" s="16">
        <v>4</v>
      </c>
      <c r="E8" s="16">
        <v>5</v>
      </c>
      <c r="F8" s="16">
        <v>6</v>
      </c>
      <c r="G8" s="16">
        <v>7</v>
      </c>
      <c r="H8" s="16">
        <v>8</v>
      </c>
      <c r="I8" s="16">
        <v>9</v>
      </c>
    </row>
    <row r="9" spans="1:9" ht="42.75" customHeight="1">
      <c r="A9" s="87" t="s">
        <v>0</v>
      </c>
      <c r="B9" s="88" t="s">
        <v>180</v>
      </c>
      <c r="C9" s="88" t="s">
        <v>181</v>
      </c>
      <c r="D9" s="100" t="s">
        <v>39</v>
      </c>
      <c r="E9" s="32"/>
      <c r="F9" s="32"/>
      <c r="G9" s="90">
        <f>G10+G12</f>
        <v>42056.05</v>
      </c>
      <c r="H9" s="90">
        <f t="shared" ref="H9:I9" si="0">H10+H12</f>
        <v>44168.67</v>
      </c>
      <c r="I9" s="90">
        <f t="shared" si="0"/>
        <v>44148.2</v>
      </c>
    </row>
    <row r="10" spans="1:9" ht="29.25" customHeight="1">
      <c r="A10" s="112" t="s">
        <v>1</v>
      </c>
      <c r="B10" s="89" t="s">
        <v>72</v>
      </c>
      <c r="C10" s="105" t="s">
        <v>71</v>
      </c>
      <c r="D10" s="104" t="s">
        <v>39</v>
      </c>
      <c r="E10" s="105">
        <v>2</v>
      </c>
      <c r="F10" s="43"/>
      <c r="G10" s="97">
        <f>G11</f>
        <v>28441.15</v>
      </c>
      <c r="H10" s="97">
        <f t="shared" ref="H10:I10" si="1">H11</f>
        <v>29965.15</v>
      </c>
      <c r="I10" s="97">
        <f t="shared" si="1"/>
        <v>29945.22</v>
      </c>
    </row>
    <row r="11" spans="1:9" ht="26.25" customHeight="1">
      <c r="A11" s="110" t="s">
        <v>12</v>
      </c>
      <c r="B11" s="21" t="s">
        <v>73</v>
      </c>
      <c r="C11" s="103" t="s">
        <v>71</v>
      </c>
      <c r="D11" s="95" t="s">
        <v>39</v>
      </c>
      <c r="E11" s="103">
        <v>2</v>
      </c>
      <c r="F11" s="103">
        <v>11110</v>
      </c>
      <c r="G11" s="64">
        <v>28441.15</v>
      </c>
      <c r="H11" s="64">
        <v>29965.15</v>
      </c>
      <c r="I11" s="64">
        <v>29945.22</v>
      </c>
    </row>
    <row r="12" spans="1:9" ht="28.5" customHeight="1">
      <c r="A12" s="112" t="s">
        <v>2</v>
      </c>
      <c r="B12" s="89" t="s">
        <v>74</v>
      </c>
      <c r="C12" s="105" t="s">
        <v>71</v>
      </c>
      <c r="D12" s="96" t="s">
        <v>39</v>
      </c>
      <c r="E12" s="105">
        <v>3</v>
      </c>
      <c r="F12" s="29"/>
      <c r="G12" s="97">
        <f>G13</f>
        <v>13614.9</v>
      </c>
      <c r="H12" s="97">
        <f>H13</f>
        <v>14203.52</v>
      </c>
      <c r="I12" s="97">
        <f>I13</f>
        <v>14202.98</v>
      </c>
    </row>
    <row r="13" spans="1:9" ht="57" customHeight="1">
      <c r="A13" s="33" t="s">
        <v>3</v>
      </c>
      <c r="B13" s="21" t="s">
        <v>75</v>
      </c>
      <c r="C13" s="103" t="s">
        <v>71</v>
      </c>
      <c r="D13" s="95" t="s">
        <v>39</v>
      </c>
      <c r="E13" s="103">
        <v>3</v>
      </c>
      <c r="F13" s="16" t="s">
        <v>182</v>
      </c>
      <c r="G13" s="64">
        <v>13614.9</v>
      </c>
      <c r="H13" s="64">
        <v>14203.52</v>
      </c>
      <c r="I13" s="64">
        <v>14202.98</v>
      </c>
    </row>
  </sheetData>
  <mergeCells count="5">
    <mergeCell ref="A6:A7"/>
    <mergeCell ref="B6:B7"/>
    <mergeCell ref="C6:C7"/>
    <mergeCell ref="A4:I4"/>
    <mergeCell ref="G6:I6"/>
  </mergeCells>
  <phoneticPr fontId="4" type="noConversion"/>
  <pageMargins left="0.25" right="0.25" top="0.75" bottom="0.75" header="0.3" footer="0.3"/>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E65"/>
  <sheetViews>
    <sheetView showWhiteSpace="0" topLeftCell="A44" zoomScale="87" zoomScaleNormal="87" zoomScalePageLayoutView="75" workbookViewId="0">
      <selection activeCell="B66" sqref="B66:B894"/>
    </sheetView>
  </sheetViews>
  <sheetFormatPr defaultColWidth="9.140625" defaultRowHeight="15.75"/>
  <cols>
    <col min="1" max="1" width="6.5703125" style="1" customWidth="1"/>
    <col min="2" max="2" width="98.140625" style="1" customWidth="1"/>
    <col min="3" max="3" width="66" style="1" customWidth="1"/>
    <col min="4" max="4" width="21.28515625" style="1" customWidth="1"/>
    <col min="5" max="5" width="22.140625" style="1" customWidth="1"/>
    <col min="6" max="6" width="13.28515625" style="1" bestFit="1" customWidth="1"/>
    <col min="7" max="7" width="13.140625" style="1" customWidth="1"/>
    <col min="8" max="8" width="15.7109375" style="1" customWidth="1"/>
    <col min="9" max="16384" width="9.140625" style="1"/>
  </cols>
  <sheetData>
    <row r="1" spans="1:5">
      <c r="A1" s="6"/>
      <c r="B1" s="6"/>
      <c r="C1" s="6"/>
      <c r="D1" s="54"/>
      <c r="E1" s="6"/>
    </row>
    <row r="2" spans="1:5">
      <c r="A2" s="6"/>
      <c r="B2" s="6"/>
      <c r="C2" s="6"/>
      <c r="D2" s="55"/>
      <c r="E2" s="6"/>
    </row>
    <row r="3" spans="1:5">
      <c r="A3" s="6"/>
      <c r="B3" s="6"/>
      <c r="C3" s="6"/>
      <c r="D3" s="6"/>
      <c r="E3" s="6"/>
    </row>
    <row r="4" spans="1:5">
      <c r="A4" s="6"/>
      <c r="B4" s="130" t="s">
        <v>77</v>
      </c>
      <c r="C4" s="130"/>
      <c r="D4" s="12"/>
      <c r="E4" s="12"/>
    </row>
    <row r="5" spans="1:5">
      <c r="A5" s="6"/>
      <c r="B5" s="130" t="s">
        <v>76</v>
      </c>
      <c r="C5" s="130"/>
      <c r="D5" s="130"/>
      <c r="E5" s="130"/>
    </row>
    <row r="6" spans="1:5">
      <c r="A6" s="6"/>
      <c r="B6" s="130" t="s">
        <v>261</v>
      </c>
      <c r="C6" s="117"/>
      <c r="D6" s="6"/>
      <c r="E6" s="6"/>
    </row>
    <row r="7" spans="1:5">
      <c r="A7" s="6"/>
      <c r="B7" s="39"/>
      <c r="C7" s="38"/>
      <c r="D7" s="6"/>
      <c r="E7" s="6"/>
    </row>
    <row r="8" spans="1:5">
      <c r="A8" s="14"/>
      <c r="B8" s="14"/>
      <c r="C8" s="14"/>
      <c r="D8" s="14"/>
      <c r="E8" s="14" t="s">
        <v>5</v>
      </c>
    </row>
    <row r="9" spans="1:5" ht="39">
      <c r="A9" s="16" t="s">
        <v>8</v>
      </c>
      <c r="B9" s="16" t="s">
        <v>21</v>
      </c>
      <c r="C9" s="16" t="s">
        <v>4</v>
      </c>
      <c r="D9" s="34" t="s">
        <v>124</v>
      </c>
      <c r="E9" s="20" t="s">
        <v>11</v>
      </c>
    </row>
    <row r="10" spans="1:5">
      <c r="A10" s="35">
        <v>1</v>
      </c>
      <c r="B10" s="35">
        <v>2</v>
      </c>
      <c r="C10" s="16">
        <v>3</v>
      </c>
      <c r="D10" s="36">
        <v>4</v>
      </c>
      <c r="E10" s="37">
        <v>5</v>
      </c>
    </row>
    <row r="11" spans="1:5" ht="15.75" customHeight="1">
      <c r="A11" s="121" t="s">
        <v>0</v>
      </c>
      <c r="B11" s="124" t="s">
        <v>183</v>
      </c>
      <c r="C11" s="94" t="s">
        <v>26</v>
      </c>
      <c r="D11" s="93">
        <f>+D22+D44</f>
        <v>44308.61</v>
      </c>
      <c r="E11" s="93">
        <f>+E22+E44</f>
        <v>44288.14</v>
      </c>
    </row>
    <row r="12" spans="1:5">
      <c r="A12" s="122"/>
      <c r="B12" s="125"/>
      <c r="C12" s="94" t="s">
        <v>6</v>
      </c>
      <c r="D12" s="93">
        <f t="shared" ref="D12:E12" si="0">+D23+D45</f>
        <v>44168.67</v>
      </c>
      <c r="E12" s="93">
        <f t="shared" si="0"/>
        <v>44148.2</v>
      </c>
    </row>
    <row r="13" spans="1:5">
      <c r="A13" s="122"/>
      <c r="B13" s="125"/>
      <c r="C13" s="94" t="s">
        <v>33</v>
      </c>
      <c r="D13" s="93">
        <f t="shared" ref="D13:E13" si="1">+D24+D46</f>
        <v>0</v>
      </c>
      <c r="E13" s="93">
        <f t="shared" si="1"/>
        <v>0</v>
      </c>
    </row>
    <row r="14" spans="1:5">
      <c r="A14" s="122"/>
      <c r="B14" s="125"/>
      <c r="C14" s="94" t="s">
        <v>7</v>
      </c>
      <c r="D14" s="93">
        <f t="shared" ref="D14:E14" si="2">+D25+D47</f>
        <v>139.94</v>
      </c>
      <c r="E14" s="93">
        <f t="shared" si="2"/>
        <v>139.94</v>
      </c>
    </row>
    <row r="15" spans="1:5">
      <c r="A15" s="122"/>
      <c r="B15" s="125"/>
      <c r="C15" s="94" t="s">
        <v>30</v>
      </c>
      <c r="D15" s="93"/>
      <c r="E15" s="93"/>
    </row>
    <row r="16" spans="1:5">
      <c r="A16" s="122"/>
      <c r="B16" s="125"/>
      <c r="C16" s="94" t="s">
        <v>31</v>
      </c>
      <c r="D16" s="93">
        <f t="shared" ref="D16:E16" si="3">+D27+D49</f>
        <v>44308.61</v>
      </c>
      <c r="E16" s="93">
        <f t="shared" si="3"/>
        <v>44288.14</v>
      </c>
    </row>
    <row r="17" spans="1:5">
      <c r="A17" s="122"/>
      <c r="B17" s="125"/>
      <c r="C17" s="94" t="s">
        <v>108</v>
      </c>
      <c r="D17" s="93">
        <f t="shared" ref="D17:E17" si="4">+D28+D50</f>
        <v>29965.15</v>
      </c>
      <c r="E17" s="93">
        <f t="shared" si="4"/>
        <v>29945.22</v>
      </c>
    </row>
    <row r="18" spans="1:5">
      <c r="A18" s="122"/>
      <c r="B18" s="125"/>
      <c r="C18" s="94" t="s">
        <v>32</v>
      </c>
      <c r="D18" s="93">
        <f t="shared" ref="D18:E18" si="5">+D29+D51</f>
        <v>0</v>
      </c>
      <c r="E18" s="93">
        <f t="shared" si="5"/>
        <v>0</v>
      </c>
    </row>
    <row r="19" spans="1:5">
      <c r="A19" s="122"/>
      <c r="B19" s="125"/>
      <c r="C19" s="94" t="s">
        <v>108</v>
      </c>
      <c r="D19" s="93">
        <f t="shared" ref="D19:E19" si="6">+D30+D52</f>
        <v>0</v>
      </c>
      <c r="E19" s="93">
        <f t="shared" si="6"/>
        <v>0</v>
      </c>
    </row>
    <row r="20" spans="1:5">
      <c r="A20" s="122"/>
      <c r="B20" s="125"/>
      <c r="C20" s="94" t="s">
        <v>34</v>
      </c>
      <c r="D20" s="93">
        <f t="shared" ref="D20:E20" si="7">+D31+D53</f>
        <v>0</v>
      </c>
      <c r="E20" s="93">
        <f t="shared" si="7"/>
        <v>0</v>
      </c>
    </row>
    <row r="21" spans="1:5" ht="15.75" customHeight="1">
      <c r="A21" s="123"/>
      <c r="B21" s="126"/>
      <c r="C21" s="94" t="s">
        <v>102</v>
      </c>
      <c r="D21" s="93">
        <f t="shared" ref="D21:E21" si="8">+D32+D54</f>
        <v>4.3099999999999996</v>
      </c>
      <c r="E21" s="93">
        <f t="shared" si="8"/>
        <v>4.3099999999999996</v>
      </c>
    </row>
    <row r="22" spans="1:5" ht="15.75" customHeight="1">
      <c r="A22" s="131" t="s">
        <v>1</v>
      </c>
      <c r="B22" s="131" t="s">
        <v>78</v>
      </c>
      <c r="C22" s="91" t="s">
        <v>26</v>
      </c>
      <c r="D22" s="106">
        <f>D23+D24+D25</f>
        <v>29965.15</v>
      </c>
      <c r="E22" s="106">
        <f>E23+E24+E25</f>
        <v>29945.22</v>
      </c>
    </row>
    <row r="23" spans="1:5">
      <c r="A23" s="132"/>
      <c r="B23" s="132"/>
      <c r="C23" s="91" t="s">
        <v>6</v>
      </c>
      <c r="D23" s="106">
        <f t="shared" ref="D23:E25" si="9">D34</f>
        <v>29965.15</v>
      </c>
      <c r="E23" s="106">
        <f t="shared" si="9"/>
        <v>29945.22</v>
      </c>
    </row>
    <row r="24" spans="1:5">
      <c r="A24" s="132"/>
      <c r="B24" s="132"/>
      <c r="C24" s="91" t="s">
        <v>33</v>
      </c>
      <c r="D24" s="106">
        <f t="shared" si="9"/>
        <v>0</v>
      </c>
      <c r="E24" s="106">
        <f t="shared" si="9"/>
        <v>0</v>
      </c>
    </row>
    <row r="25" spans="1:5">
      <c r="A25" s="132"/>
      <c r="B25" s="132"/>
      <c r="C25" s="91" t="s">
        <v>7</v>
      </c>
      <c r="D25" s="106">
        <f t="shared" si="9"/>
        <v>0</v>
      </c>
      <c r="E25" s="106">
        <f t="shared" si="9"/>
        <v>0</v>
      </c>
    </row>
    <row r="26" spans="1:5">
      <c r="A26" s="132"/>
      <c r="B26" s="132"/>
      <c r="C26" s="91" t="s">
        <v>30</v>
      </c>
      <c r="D26" s="106"/>
      <c r="E26" s="106"/>
    </row>
    <row r="27" spans="1:5">
      <c r="A27" s="132"/>
      <c r="B27" s="132"/>
      <c r="C27" s="91" t="s">
        <v>31</v>
      </c>
      <c r="D27" s="106">
        <f t="shared" ref="D27:E28" si="10">D38</f>
        <v>29965.15</v>
      </c>
      <c r="E27" s="106">
        <f t="shared" si="10"/>
        <v>29945.22</v>
      </c>
    </row>
    <row r="28" spans="1:5">
      <c r="A28" s="132"/>
      <c r="B28" s="132"/>
      <c r="C28" s="91" t="s">
        <v>109</v>
      </c>
      <c r="D28" s="106">
        <f t="shared" si="10"/>
        <v>29965.15</v>
      </c>
      <c r="E28" s="106">
        <f t="shared" si="10"/>
        <v>29945.22</v>
      </c>
    </row>
    <row r="29" spans="1:5">
      <c r="A29" s="132"/>
      <c r="B29" s="132"/>
      <c r="C29" s="91" t="s">
        <v>32</v>
      </c>
      <c r="D29" s="106">
        <f t="shared" ref="D29:E32" si="11">D40</f>
        <v>0</v>
      </c>
      <c r="E29" s="106">
        <f t="shared" si="11"/>
        <v>0</v>
      </c>
    </row>
    <row r="30" spans="1:5">
      <c r="A30" s="132"/>
      <c r="B30" s="132"/>
      <c r="C30" s="91" t="s">
        <v>109</v>
      </c>
      <c r="D30" s="106">
        <f t="shared" si="11"/>
        <v>0</v>
      </c>
      <c r="E30" s="106">
        <f t="shared" si="11"/>
        <v>0</v>
      </c>
    </row>
    <row r="31" spans="1:5">
      <c r="A31" s="132"/>
      <c r="B31" s="132"/>
      <c r="C31" s="91" t="s">
        <v>34</v>
      </c>
      <c r="D31" s="106">
        <f t="shared" si="11"/>
        <v>0</v>
      </c>
      <c r="E31" s="106">
        <f t="shared" si="11"/>
        <v>0</v>
      </c>
    </row>
    <row r="32" spans="1:5" ht="13.5" customHeight="1">
      <c r="A32" s="133"/>
      <c r="B32" s="133"/>
      <c r="C32" s="91" t="s">
        <v>102</v>
      </c>
      <c r="D32" s="106">
        <f t="shared" si="11"/>
        <v>0</v>
      </c>
      <c r="E32" s="106">
        <f t="shared" si="11"/>
        <v>0</v>
      </c>
    </row>
    <row r="33" spans="1:5">
      <c r="A33" s="127" t="s">
        <v>12</v>
      </c>
      <c r="B33" s="127" t="s">
        <v>73</v>
      </c>
      <c r="C33" s="92" t="s">
        <v>26</v>
      </c>
      <c r="D33" s="98">
        <f>D34+D36+D35</f>
        <v>29965.15</v>
      </c>
      <c r="E33" s="99">
        <f>E34+E35+E36</f>
        <v>29945.22</v>
      </c>
    </row>
    <row r="34" spans="1:5">
      <c r="A34" s="128"/>
      <c r="B34" s="128"/>
      <c r="C34" s="92" t="s">
        <v>6</v>
      </c>
      <c r="D34" s="98">
        <v>29965.15</v>
      </c>
      <c r="E34" s="99">
        <v>29945.22</v>
      </c>
    </row>
    <row r="35" spans="1:5">
      <c r="A35" s="128"/>
      <c r="B35" s="128"/>
      <c r="C35" s="92" t="s">
        <v>33</v>
      </c>
      <c r="D35" s="98">
        <v>0</v>
      </c>
      <c r="E35" s="99">
        <v>0</v>
      </c>
    </row>
    <row r="36" spans="1:5">
      <c r="A36" s="128"/>
      <c r="B36" s="128"/>
      <c r="C36" s="92" t="s">
        <v>7</v>
      </c>
      <c r="D36" s="98">
        <v>0</v>
      </c>
      <c r="E36" s="99">
        <v>0</v>
      </c>
    </row>
    <row r="37" spans="1:5">
      <c r="A37" s="128"/>
      <c r="B37" s="128"/>
      <c r="C37" s="92" t="s">
        <v>30</v>
      </c>
      <c r="D37" s="36"/>
      <c r="E37" s="37"/>
    </row>
    <row r="38" spans="1:5">
      <c r="A38" s="128"/>
      <c r="B38" s="128"/>
      <c r="C38" s="92" t="s">
        <v>31</v>
      </c>
      <c r="D38" s="98">
        <v>29965.15</v>
      </c>
      <c r="E38" s="99">
        <v>29945.22</v>
      </c>
    </row>
    <row r="39" spans="1:5">
      <c r="A39" s="128"/>
      <c r="B39" s="128"/>
      <c r="C39" s="92" t="s">
        <v>109</v>
      </c>
      <c r="D39" s="98">
        <v>29965.15</v>
      </c>
      <c r="E39" s="99">
        <v>29945.22</v>
      </c>
    </row>
    <row r="40" spans="1:5">
      <c r="A40" s="128"/>
      <c r="B40" s="128"/>
      <c r="C40" s="92" t="s">
        <v>32</v>
      </c>
      <c r="D40" s="98">
        <v>0</v>
      </c>
      <c r="E40" s="99">
        <v>0</v>
      </c>
    </row>
    <row r="41" spans="1:5">
      <c r="A41" s="128"/>
      <c r="B41" s="128"/>
      <c r="C41" s="92" t="s">
        <v>80</v>
      </c>
      <c r="D41" s="98">
        <v>0</v>
      </c>
      <c r="E41" s="99">
        <v>0</v>
      </c>
    </row>
    <row r="42" spans="1:5">
      <c r="A42" s="128"/>
      <c r="B42" s="128"/>
      <c r="C42" s="92" t="s">
        <v>34</v>
      </c>
      <c r="D42" s="98">
        <v>0</v>
      </c>
      <c r="E42" s="99">
        <v>0</v>
      </c>
    </row>
    <row r="43" spans="1:5" ht="12.75" customHeight="1">
      <c r="A43" s="129"/>
      <c r="B43" s="129"/>
      <c r="C43" s="92" t="s">
        <v>102</v>
      </c>
      <c r="D43" s="101">
        <v>0</v>
      </c>
      <c r="E43" s="99">
        <v>0</v>
      </c>
    </row>
    <row r="44" spans="1:5" ht="15.75" customHeight="1">
      <c r="A44" s="131" t="s">
        <v>2</v>
      </c>
      <c r="B44" s="131" t="s">
        <v>79</v>
      </c>
      <c r="C44" s="91" t="s">
        <v>26</v>
      </c>
      <c r="D44" s="106">
        <f>D45+D46+D47+D53</f>
        <v>14343.460000000001</v>
      </c>
      <c r="E44" s="106">
        <f>E45+E46+E47+E53</f>
        <v>14342.92</v>
      </c>
    </row>
    <row r="45" spans="1:5">
      <c r="A45" s="132"/>
      <c r="B45" s="132"/>
      <c r="C45" s="91" t="s">
        <v>6</v>
      </c>
      <c r="D45" s="106">
        <f t="shared" ref="D45:E47" si="12">D56</f>
        <v>14203.52</v>
      </c>
      <c r="E45" s="106">
        <f t="shared" si="12"/>
        <v>14202.98</v>
      </c>
    </row>
    <row r="46" spans="1:5">
      <c r="A46" s="132"/>
      <c r="B46" s="132"/>
      <c r="C46" s="91" t="s">
        <v>33</v>
      </c>
      <c r="D46" s="106">
        <f t="shared" si="12"/>
        <v>0</v>
      </c>
      <c r="E46" s="106">
        <f t="shared" si="12"/>
        <v>0</v>
      </c>
    </row>
    <row r="47" spans="1:5">
      <c r="A47" s="132"/>
      <c r="B47" s="132"/>
      <c r="C47" s="91" t="s">
        <v>7</v>
      </c>
      <c r="D47" s="106">
        <f t="shared" si="12"/>
        <v>139.94</v>
      </c>
      <c r="E47" s="106">
        <f t="shared" si="12"/>
        <v>139.94</v>
      </c>
    </row>
    <row r="48" spans="1:5">
      <c r="A48" s="132"/>
      <c r="B48" s="132"/>
      <c r="C48" s="91" t="s">
        <v>30</v>
      </c>
      <c r="D48" s="106"/>
      <c r="E48" s="106"/>
    </row>
    <row r="49" spans="1:5">
      <c r="A49" s="132"/>
      <c r="B49" s="132"/>
      <c r="C49" s="91" t="s">
        <v>31</v>
      </c>
      <c r="D49" s="106">
        <f t="shared" ref="D49:E50" si="13">D60</f>
        <v>14343.46</v>
      </c>
      <c r="E49" s="106">
        <f t="shared" si="13"/>
        <v>14342.92</v>
      </c>
    </row>
    <row r="50" spans="1:5">
      <c r="A50" s="132"/>
      <c r="B50" s="132"/>
      <c r="C50" s="91" t="s">
        <v>109</v>
      </c>
      <c r="D50" s="106">
        <f t="shared" si="13"/>
        <v>0</v>
      </c>
      <c r="E50" s="106">
        <f t="shared" si="13"/>
        <v>0</v>
      </c>
    </row>
    <row r="51" spans="1:5">
      <c r="A51" s="132"/>
      <c r="B51" s="132"/>
      <c r="C51" s="91" t="s">
        <v>32</v>
      </c>
      <c r="D51" s="106">
        <f t="shared" ref="D51:E54" si="14">D62</f>
        <v>0</v>
      </c>
      <c r="E51" s="106">
        <f t="shared" si="14"/>
        <v>0</v>
      </c>
    </row>
    <row r="52" spans="1:5">
      <c r="A52" s="132"/>
      <c r="B52" s="132"/>
      <c r="C52" s="91" t="s">
        <v>109</v>
      </c>
      <c r="D52" s="106">
        <f t="shared" si="14"/>
        <v>0</v>
      </c>
      <c r="E52" s="106">
        <f t="shared" si="14"/>
        <v>0</v>
      </c>
    </row>
    <row r="53" spans="1:5">
      <c r="A53" s="132"/>
      <c r="B53" s="132"/>
      <c r="C53" s="91" t="s">
        <v>34</v>
      </c>
      <c r="D53" s="106">
        <f t="shared" si="14"/>
        <v>0</v>
      </c>
      <c r="E53" s="106">
        <f t="shared" si="14"/>
        <v>0</v>
      </c>
    </row>
    <row r="54" spans="1:5" ht="14.25" customHeight="1">
      <c r="A54" s="133"/>
      <c r="B54" s="133"/>
      <c r="C54" s="91" t="s">
        <v>102</v>
      </c>
      <c r="D54" s="106">
        <f t="shared" si="14"/>
        <v>4.3099999999999996</v>
      </c>
      <c r="E54" s="106">
        <f t="shared" si="14"/>
        <v>4.3099999999999996</v>
      </c>
    </row>
    <row r="55" spans="1:5" ht="15.75" customHeight="1">
      <c r="A55" s="127" t="s">
        <v>3</v>
      </c>
      <c r="B55" s="127" t="s">
        <v>75</v>
      </c>
      <c r="C55" s="92" t="s">
        <v>26</v>
      </c>
      <c r="D55" s="98">
        <f>D56+D58+D57</f>
        <v>14343.460000000001</v>
      </c>
      <c r="E55" s="99">
        <f>E56+E57+E58</f>
        <v>14342.92</v>
      </c>
    </row>
    <row r="56" spans="1:5">
      <c r="A56" s="128"/>
      <c r="B56" s="128"/>
      <c r="C56" s="92" t="s">
        <v>6</v>
      </c>
      <c r="D56" s="98">
        <v>14203.52</v>
      </c>
      <c r="E56" s="99">
        <v>14202.98</v>
      </c>
    </row>
    <row r="57" spans="1:5">
      <c r="A57" s="128"/>
      <c r="B57" s="128"/>
      <c r="C57" s="92" t="s">
        <v>33</v>
      </c>
      <c r="D57" s="98">
        <v>0</v>
      </c>
      <c r="E57" s="99">
        <v>0</v>
      </c>
    </row>
    <row r="58" spans="1:5">
      <c r="A58" s="128"/>
      <c r="B58" s="128"/>
      <c r="C58" s="92" t="s">
        <v>7</v>
      </c>
      <c r="D58" s="98">
        <v>139.94</v>
      </c>
      <c r="E58" s="99">
        <v>139.94</v>
      </c>
    </row>
    <row r="59" spans="1:5">
      <c r="A59" s="128"/>
      <c r="B59" s="128"/>
      <c r="C59" s="92" t="s">
        <v>30</v>
      </c>
      <c r="D59" s="36"/>
      <c r="E59" s="37"/>
    </row>
    <row r="60" spans="1:5">
      <c r="A60" s="128"/>
      <c r="B60" s="128"/>
      <c r="C60" s="92" t="s">
        <v>31</v>
      </c>
      <c r="D60" s="98">
        <v>14343.46</v>
      </c>
      <c r="E60" s="99">
        <v>14342.92</v>
      </c>
    </row>
    <row r="61" spans="1:5">
      <c r="A61" s="128"/>
      <c r="B61" s="128"/>
      <c r="C61" s="92" t="s">
        <v>109</v>
      </c>
      <c r="D61" s="98">
        <v>0</v>
      </c>
      <c r="E61" s="99">
        <v>0</v>
      </c>
    </row>
    <row r="62" spans="1:5">
      <c r="A62" s="128"/>
      <c r="B62" s="128"/>
      <c r="C62" s="92" t="s">
        <v>32</v>
      </c>
      <c r="D62" s="98">
        <v>0</v>
      </c>
      <c r="E62" s="99">
        <v>0</v>
      </c>
    </row>
    <row r="63" spans="1:5">
      <c r="A63" s="128"/>
      <c r="B63" s="128"/>
      <c r="C63" s="92" t="s">
        <v>109</v>
      </c>
      <c r="D63" s="98">
        <v>0</v>
      </c>
      <c r="E63" s="99">
        <v>0</v>
      </c>
    </row>
    <row r="64" spans="1:5">
      <c r="A64" s="128"/>
      <c r="B64" s="128"/>
      <c r="C64" s="92" t="s">
        <v>34</v>
      </c>
      <c r="D64" s="98">
        <v>0</v>
      </c>
      <c r="E64" s="99">
        <v>0</v>
      </c>
    </row>
    <row r="65" spans="1:5" ht="15.75" customHeight="1">
      <c r="A65" s="129"/>
      <c r="B65" s="129"/>
      <c r="C65" s="92" t="s">
        <v>102</v>
      </c>
      <c r="D65" s="101">
        <v>4.3099999999999996</v>
      </c>
      <c r="E65" s="99">
        <v>4.3099999999999996</v>
      </c>
    </row>
  </sheetData>
  <mergeCells count="13">
    <mergeCell ref="B5:E5"/>
    <mergeCell ref="A11:A21"/>
    <mergeCell ref="B11:B21"/>
    <mergeCell ref="B4:C4"/>
    <mergeCell ref="B6:C6"/>
    <mergeCell ref="A44:A54"/>
    <mergeCell ref="B44:B54"/>
    <mergeCell ref="A55:A65"/>
    <mergeCell ref="B55:B65"/>
    <mergeCell ref="A22:A32"/>
    <mergeCell ref="B22:B32"/>
    <mergeCell ref="A33:A43"/>
    <mergeCell ref="B33:B43"/>
  </mergeCells>
  <pageMargins left="0.51181102362204722" right="0.51181102362204722" top="0.55118110236220474" bottom="0.55118110236220474" header="0.31496062992125984" footer="0.31496062992125984"/>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G48"/>
  <sheetViews>
    <sheetView view="pageLayout" topLeftCell="A37" zoomScale="73" zoomScaleNormal="86" zoomScaleSheetLayoutView="86" zoomScalePageLayoutView="73" workbookViewId="0">
      <selection activeCell="A49" sqref="A49:G388"/>
    </sheetView>
  </sheetViews>
  <sheetFormatPr defaultColWidth="9.140625" defaultRowHeight="15.75"/>
  <cols>
    <col min="1" max="1" width="9.85546875" style="1" customWidth="1"/>
    <col min="2" max="2" width="65.42578125" style="1" customWidth="1"/>
    <col min="3" max="3" width="17.85546875" style="1" customWidth="1"/>
    <col min="4" max="4" width="19.140625" style="1" customWidth="1"/>
    <col min="5" max="5" width="25.140625" style="1" customWidth="1"/>
    <col min="6" max="6" width="24.140625" style="1" customWidth="1"/>
    <col min="7" max="7" width="58" style="1" customWidth="1"/>
    <col min="8" max="16384" width="9.140625" style="1"/>
  </cols>
  <sheetData>
    <row r="1" spans="1:7">
      <c r="C1" s="4"/>
    </row>
    <row r="2" spans="1:7">
      <c r="C2" s="4"/>
    </row>
    <row r="3" spans="1:7">
      <c r="C3" s="4"/>
    </row>
    <row r="4" spans="1:7">
      <c r="C4" s="4"/>
      <c r="G4" s="56"/>
    </row>
    <row r="5" spans="1:7">
      <c r="B5" s="161" t="s">
        <v>22</v>
      </c>
      <c r="C5" s="161"/>
      <c r="D5" s="161"/>
      <c r="E5" s="161"/>
      <c r="F5" s="161"/>
      <c r="G5" s="161"/>
    </row>
    <row r="6" spans="1:7">
      <c r="B6" s="17" t="s">
        <v>259</v>
      </c>
    </row>
    <row r="7" spans="1:7">
      <c r="B7" s="161"/>
      <c r="C7" s="161"/>
      <c r="D7" s="161"/>
      <c r="E7" s="161"/>
      <c r="F7" s="161"/>
      <c r="G7" s="161"/>
    </row>
    <row r="8" spans="1:7">
      <c r="B8" s="5"/>
      <c r="C8" s="5"/>
      <c r="D8" s="5"/>
      <c r="E8" s="5"/>
      <c r="F8" s="5"/>
      <c r="G8" s="5"/>
    </row>
    <row r="9" spans="1:7" ht="9" customHeight="1"/>
    <row r="10" spans="1:7" ht="30.75" customHeight="1">
      <c r="A10" s="155" t="s">
        <v>8</v>
      </c>
      <c r="B10" s="158" t="s">
        <v>105</v>
      </c>
      <c r="C10" s="158" t="s">
        <v>23</v>
      </c>
      <c r="D10" s="162" t="s">
        <v>28</v>
      </c>
      <c r="E10" s="163"/>
      <c r="F10" s="164"/>
      <c r="G10" s="158" t="s">
        <v>106</v>
      </c>
    </row>
    <row r="11" spans="1:7" ht="15.75" customHeight="1">
      <c r="A11" s="156"/>
      <c r="B11" s="159"/>
      <c r="C11" s="159"/>
      <c r="D11" s="158" t="s">
        <v>125</v>
      </c>
      <c r="E11" s="153" t="s">
        <v>126</v>
      </c>
      <c r="F11" s="154"/>
      <c r="G11" s="159"/>
    </row>
    <row r="12" spans="1:7" ht="32.25" customHeight="1">
      <c r="A12" s="157"/>
      <c r="B12" s="160"/>
      <c r="C12" s="160"/>
      <c r="D12" s="160"/>
      <c r="E12" s="30" t="s">
        <v>16</v>
      </c>
      <c r="F12" s="58" t="s">
        <v>127</v>
      </c>
      <c r="G12" s="160"/>
    </row>
    <row r="13" spans="1:7" ht="16.5" customHeight="1">
      <c r="A13" s="25">
        <v>1</v>
      </c>
      <c r="B13" s="25">
        <v>2</v>
      </c>
      <c r="C13" s="25">
        <v>3</v>
      </c>
      <c r="D13" s="25">
        <v>4</v>
      </c>
      <c r="E13" s="26">
        <v>5</v>
      </c>
      <c r="F13" s="27">
        <v>6</v>
      </c>
      <c r="G13" s="27">
        <v>7</v>
      </c>
    </row>
    <row r="14" spans="1:7" ht="16.5" customHeight="1">
      <c r="A14" s="150" t="s">
        <v>131</v>
      </c>
      <c r="B14" s="151"/>
      <c r="C14" s="151"/>
      <c r="D14" s="151"/>
      <c r="E14" s="151"/>
      <c r="F14" s="151"/>
      <c r="G14" s="152"/>
    </row>
    <row r="15" spans="1:7" ht="16.5" customHeight="1">
      <c r="A15" s="134" t="s">
        <v>41</v>
      </c>
      <c r="B15" s="135"/>
      <c r="C15" s="135"/>
      <c r="D15" s="135"/>
      <c r="E15" s="135"/>
      <c r="F15" s="135"/>
      <c r="G15" s="136"/>
    </row>
    <row r="16" spans="1:7" ht="26.25" customHeight="1">
      <c r="A16" s="46"/>
      <c r="B16" s="70" t="s">
        <v>42</v>
      </c>
      <c r="C16" s="28" t="s">
        <v>17</v>
      </c>
      <c r="D16" s="48">
        <v>99.93</v>
      </c>
      <c r="E16" s="71">
        <v>99.5</v>
      </c>
      <c r="F16" s="71">
        <v>99.96</v>
      </c>
      <c r="G16" s="107" t="s">
        <v>184</v>
      </c>
    </row>
    <row r="17" spans="1:7" ht="16.5" customHeight="1">
      <c r="A17" s="138" t="s">
        <v>43</v>
      </c>
      <c r="B17" s="139"/>
      <c r="C17" s="139"/>
      <c r="D17" s="139"/>
      <c r="E17" s="139"/>
      <c r="F17" s="139"/>
      <c r="G17" s="140"/>
    </row>
    <row r="18" spans="1:7" ht="16.5" customHeight="1">
      <c r="A18" s="141" t="s">
        <v>44</v>
      </c>
      <c r="B18" s="142"/>
      <c r="C18" s="142"/>
      <c r="D18" s="142"/>
      <c r="E18" s="142"/>
      <c r="F18" s="142"/>
      <c r="G18" s="143"/>
    </row>
    <row r="19" spans="1:7" ht="54" customHeight="1">
      <c r="A19" s="28" t="s">
        <v>12</v>
      </c>
      <c r="B19" s="50" t="s">
        <v>45</v>
      </c>
      <c r="C19" s="28" t="s">
        <v>17</v>
      </c>
      <c r="D19" s="48">
        <v>36.19</v>
      </c>
      <c r="E19" s="48">
        <v>41.33</v>
      </c>
      <c r="F19" s="48">
        <v>33.6</v>
      </c>
      <c r="G19" s="33" t="s">
        <v>185</v>
      </c>
    </row>
    <row r="20" spans="1:7" ht="68.25" customHeight="1">
      <c r="A20" s="28" t="s">
        <v>14</v>
      </c>
      <c r="B20" s="73" t="s">
        <v>51</v>
      </c>
      <c r="C20" s="67" t="s">
        <v>17</v>
      </c>
      <c r="D20" s="74">
        <v>93.45</v>
      </c>
      <c r="E20" s="74" t="s">
        <v>52</v>
      </c>
      <c r="F20" s="108">
        <v>91.1</v>
      </c>
      <c r="G20" s="107" t="s">
        <v>186</v>
      </c>
    </row>
    <row r="21" spans="1:7" ht="27" customHeight="1">
      <c r="A21" s="28" t="s">
        <v>15</v>
      </c>
      <c r="B21" s="50" t="s">
        <v>46</v>
      </c>
      <c r="C21" s="28" t="s">
        <v>17</v>
      </c>
      <c r="D21" s="49">
        <v>0.54</v>
      </c>
      <c r="E21" s="49" t="s">
        <v>49</v>
      </c>
      <c r="F21" s="71">
        <v>6.86</v>
      </c>
      <c r="G21" s="41"/>
    </row>
    <row r="22" spans="1:7" ht="24" customHeight="1">
      <c r="A22" s="28" t="s">
        <v>35</v>
      </c>
      <c r="B22" s="75" t="s">
        <v>47</v>
      </c>
      <c r="C22" s="28" t="s">
        <v>48</v>
      </c>
      <c r="D22" s="49">
        <v>7</v>
      </c>
      <c r="E22" s="49" t="s">
        <v>112</v>
      </c>
      <c r="F22" s="51">
        <v>7</v>
      </c>
      <c r="G22" s="40"/>
    </row>
    <row r="23" spans="1:7" ht="41.25" customHeight="1">
      <c r="A23" s="111" t="s">
        <v>36</v>
      </c>
      <c r="B23" s="50" t="s">
        <v>50</v>
      </c>
      <c r="C23" s="28" t="s">
        <v>17</v>
      </c>
      <c r="D23" s="48">
        <v>34.700000000000003</v>
      </c>
      <c r="E23" s="53">
        <v>37</v>
      </c>
      <c r="F23" s="48">
        <v>49.5</v>
      </c>
      <c r="G23" s="33" t="s">
        <v>187</v>
      </c>
    </row>
    <row r="24" spans="1:7" ht="30.75" customHeight="1">
      <c r="A24" s="28" t="s">
        <v>99</v>
      </c>
      <c r="B24" s="50" t="s">
        <v>53</v>
      </c>
      <c r="C24" s="28" t="s">
        <v>17</v>
      </c>
      <c r="D24" s="48">
        <v>85.3</v>
      </c>
      <c r="E24" s="53">
        <v>80.5</v>
      </c>
      <c r="F24" s="48">
        <v>89.1</v>
      </c>
      <c r="G24" s="47" t="s">
        <v>188</v>
      </c>
    </row>
    <row r="25" spans="1:7" ht="54.75" customHeight="1">
      <c r="A25" s="28" t="s">
        <v>100</v>
      </c>
      <c r="B25" s="50" t="s">
        <v>57</v>
      </c>
      <c r="C25" s="52" t="s">
        <v>38</v>
      </c>
      <c r="D25" s="28">
        <v>1</v>
      </c>
      <c r="E25" s="52">
        <v>1</v>
      </c>
      <c r="F25" s="52">
        <v>1</v>
      </c>
      <c r="G25" s="59"/>
    </row>
    <row r="26" spans="1:7" ht="54.75" customHeight="1">
      <c r="A26" s="28" t="s">
        <v>101</v>
      </c>
      <c r="B26" s="50" t="s">
        <v>58</v>
      </c>
      <c r="C26" s="52" t="s">
        <v>17</v>
      </c>
      <c r="D26" s="48">
        <v>100</v>
      </c>
      <c r="E26" s="48">
        <v>100</v>
      </c>
      <c r="F26" s="48">
        <v>100</v>
      </c>
      <c r="G26" s="59"/>
    </row>
    <row r="27" spans="1:7" ht="66" customHeight="1">
      <c r="A27" s="28" t="s">
        <v>113</v>
      </c>
      <c r="B27" s="50" t="s">
        <v>110</v>
      </c>
      <c r="C27" s="28" t="s">
        <v>17</v>
      </c>
      <c r="D27" s="48">
        <v>100</v>
      </c>
      <c r="E27" s="48">
        <v>100</v>
      </c>
      <c r="F27" s="48">
        <v>100</v>
      </c>
      <c r="G27" s="59"/>
    </row>
    <row r="28" spans="1:7" ht="16.5" customHeight="1">
      <c r="A28" s="141" t="s">
        <v>54</v>
      </c>
      <c r="B28" s="142"/>
      <c r="C28" s="142"/>
      <c r="D28" s="142"/>
      <c r="E28" s="142"/>
      <c r="F28" s="142"/>
      <c r="G28" s="143"/>
    </row>
    <row r="29" spans="1:7" ht="30.75" customHeight="1">
      <c r="A29" s="110" t="s">
        <v>114</v>
      </c>
      <c r="B29" s="76" t="s">
        <v>132</v>
      </c>
      <c r="C29" s="28" t="s">
        <v>38</v>
      </c>
      <c r="D29" s="109">
        <v>1</v>
      </c>
      <c r="E29" s="65">
        <v>1</v>
      </c>
      <c r="F29" s="103">
        <v>1</v>
      </c>
      <c r="G29" s="68"/>
    </row>
    <row r="30" spans="1:7" ht="66.75" customHeight="1">
      <c r="A30" s="110" t="s">
        <v>115</v>
      </c>
      <c r="B30" s="22" t="s">
        <v>55</v>
      </c>
      <c r="C30" s="65" t="s">
        <v>17</v>
      </c>
      <c r="D30" s="64">
        <v>0</v>
      </c>
      <c r="E30" s="64">
        <v>0</v>
      </c>
      <c r="F30" s="64">
        <v>0</v>
      </c>
      <c r="G30" s="42"/>
    </row>
    <row r="31" spans="1:7" ht="41.25" customHeight="1">
      <c r="A31" s="28" t="s">
        <v>116</v>
      </c>
      <c r="B31" s="22" t="s">
        <v>133</v>
      </c>
      <c r="C31" s="28" t="s">
        <v>27</v>
      </c>
      <c r="D31" s="48">
        <v>2362.77</v>
      </c>
      <c r="E31" s="48">
        <v>2080.84</v>
      </c>
      <c r="F31" s="48">
        <v>2418.36</v>
      </c>
      <c r="G31" s="79" t="s">
        <v>189</v>
      </c>
    </row>
    <row r="32" spans="1:7" ht="41.25" customHeight="1">
      <c r="A32" s="28" t="s">
        <v>117</v>
      </c>
      <c r="B32" s="22" t="s">
        <v>134</v>
      </c>
      <c r="C32" s="28" t="s">
        <v>38</v>
      </c>
      <c r="D32" s="65">
        <v>1</v>
      </c>
      <c r="E32" s="65">
        <v>1</v>
      </c>
      <c r="F32" s="52">
        <v>1</v>
      </c>
      <c r="G32" s="11"/>
    </row>
    <row r="33" spans="1:7" ht="41.25" customHeight="1">
      <c r="A33" s="28" t="s">
        <v>118</v>
      </c>
      <c r="B33" s="22" t="s">
        <v>135</v>
      </c>
      <c r="C33" s="28" t="s">
        <v>17</v>
      </c>
      <c r="D33" s="64" t="s">
        <v>128</v>
      </c>
      <c r="E33" s="77">
        <v>100</v>
      </c>
      <c r="F33" s="71">
        <v>100</v>
      </c>
      <c r="G33" s="11"/>
    </row>
    <row r="34" spans="1:7" ht="40.5" customHeight="1">
      <c r="A34" s="28" t="s">
        <v>119</v>
      </c>
      <c r="B34" s="22" t="s">
        <v>56</v>
      </c>
      <c r="C34" s="28" t="s">
        <v>17</v>
      </c>
      <c r="D34" s="48">
        <v>91.3</v>
      </c>
      <c r="E34" s="71">
        <v>86</v>
      </c>
      <c r="F34" s="71">
        <v>97.8</v>
      </c>
      <c r="G34" s="102" t="s">
        <v>190</v>
      </c>
    </row>
    <row r="35" spans="1:7" ht="101.25" customHeight="1">
      <c r="A35" s="28" t="s">
        <v>120</v>
      </c>
      <c r="B35" s="22" t="s">
        <v>136</v>
      </c>
      <c r="C35" s="28" t="s">
        <v>17</v>
      </c>
      <c r="D35" s="48" t="s">
        <v>128</v>
      </c>
      <c r="E35" s="71">
        <v>0</v>
      </c>
      <c r="F35" s="71">
        <v>0</v>
      </c>
      <c r="G35" s="11"/>
    </row>
    <row r="36" spans="1:7" ht="16.5" customHeight="1">
      <c r="A36" s="134" t="s">
        <v>59</v>
      </c>
      <c r="B36" s="135"/>
      <c r="C36" s="135"/>
      <c r="D36" s="135"/>
      <c r="E36" s="135"/>
      <c r="F36" s="135"/>
      <c r="G36" s="136"/>
    </row>
    <row r="37" spans="1:7" ht="33" customHeight="1">
      <c r="A37" s="78"/>
      <c r="B37" s="22" t="s">
        <v>137</v>
      </c>
      <c r="C37" s="24" t="s">
        <v>60</v>
      </c>
      <c r="D37" s="24">
        <v>1</v>
      </c>
      <c r="E37" s="24" t="s">
        <v>138</v>
      </c>
      <c r="F37" s="24">
        <v>3</v>
      </c>
      <c r="G37" s="86"/>
    </row>
    <row r="38" spans="1:7" ht="16.5" customHeight="1">
      <c r="A38" s="141" t="s">
        <v>61</v>
      </c>
      <c r="B38" s="142"/>
      <c r="C38" s="142"/>
      <c r="D38" s="142"/>
      <c r="E38" s="142"/>
      <c r="F38" s="142"/>
      <c r="G38" s="143"/>
    </row>
    <row r="39" spans="1:7" ht="16.5" customHeight="1">
      <c r="A39" s="141" t="s">
        <v>62</v>
      </c>
      <c r="B39" s="142"/>
      <c r="C39" s="142"/>
      <c r="D39" s="142"/>
      <c r="E39" s="142"/>
      <c r="F39" s="142"/>
      <c r="G39" s="143"/>
    </row>
    <row r="40" spans="1:7" ht="28.5" customHeight="1">
      <c r="A40" s="79" t="s">
        <v>3</v>
      </c>
      <c r="B40" s="22" t="s">
        <v>63</v>
      </c>
      <c r="C40" s="28" t="s">
        <v>38</v>
      </c>
      <c r="D40" s="28">
        <v>1</v>
      </c>
      <c r="E40" s="52">
        <v>1</v>
      </c>
      <c r="F40" s="24">
        <v>1</v>
      </c>
      <c r="G40" s="66"/>
    </row>
    <row r="41" spans="1:7" ht="57" customHeight="1">
      <c r="A41" s="79" t="s">
        <v>29</v>
      </c>
      <c r="B41" s="22" t="s">
        <v>64</v>
      </c>
      <c r="C41" s="28" t="s">
        <v>17</v>
      </c>
      <c r="D41" s="48">
        <v>99.23</v>
      </c>
      <c r="E41" s="48">
        <v>98</v>
      </c>
      <c r="F41" s="28">
        <v>99.41</v>
      </c>
      <c r="G41" s="28" t="s">
        <v>191</v>
      </c>
    </row>
    <row r="42" spans="1:7" ht="45.75" customHeight="1">
      <c r="A42" s="79" t="s">
        <v>37</v>
      </c>
      <c r="B42" s="22" t="s">
        <v>65</v>
      </c>
      <c r="C42" s="28" t="s">
        <v>38</v>
      </c>
      <c r="D42" s="51">
        <v>1</v>
      </c>
      <c r="E42" s="80">
        <v>1</v>
      </c>
      <c r="F42" s="52">
        <v>1</v>
      </c>
      <c r="G42" s="52"/>
    </row>
    <row r="43" spans="1:7" ht="16.5" customHeight="1">
      <c r="A43" s="144" t="s">
        <v>66</v>
      </c>
      <c r="B43" s="147"/>
      <c r="C43" s="145"/>
      <c r="D43" s="145"/>
      <c r="E43" s="145"/>
      <c r="F43" s="145"/>
      <c r="G43" s="146"/>
    </row>
    <row r="44" spans="1:7" ht="30" customHeight="1">
      <c r="A44" s="61" t="s">
        <v>69</v>
      </c>
      <c r="B44" s="22" t="s">
        <v>67</v>
      </c>
      <c r="C44" s="52" t="s">
        <v>38</v>
      </c>
      <c r="D44" s="51">
        <v>1</v>
      </c>
      <c r="E44" s="80">
        <v>1</v>
      </c>
      <c r="F44" s="51">
        <v>1</v>
      </c>
      <c r="G44" s="11"/>
    </row>
    <row r="45" spans="1:7" ht="27.75" customHeight="1">
      <c r="A45" s="61" t="s">
        <v>70</v>
      </c>
      <c r="B45" s="22" t="s">
        <v>68</v>
      </c>
      <c r="C45" s="52" t="s">
        <v>38</v>
      </c>
      <c r="D45" s="51">
        <v>1</v>
      </c>
      <c r="E45" s="80">
        <v>1</v>
      </c>
      <c r="F45" s="51">
        <v>1</v>
      </c>
      <c r="G45" s="11"/>
    </row>
    <row r="46" spans="1:7" ht="27.75" customHeight="1">
      <c r="A46" s="47" t="s">
        <v>130</v>
      </c>
      <c r="B46" s="22" t="s">
        <v>139</v>
      </c>
      <c r="C46" s="52" t="s">
        <v>17</v>
      </c>
      <c r="D46" s="51" t="s">
        <v>128</v>
      </c>
      <c r="E46" s="71">
        <v>100</v>
      </c>
      <c r="F46" s="48">
        <v>100</v>
      </c>
      <c r="G46" s="11"/>
    </row>
    <row r="47" spans="1:7" ht="63.75" customHeight="1">
      <c r="A47" s="47" t="s">
        <v>258</v>
      </c>
      <c r="B47" s="22" t="s">
        <v>111</v>
      </c>
      <c r="C47" s="28" t="s">
        <v>17</v>
      </c>
      <c r="D47" s="48">
        <v>99</v>
      </c>
      <c r="E47" s="48">
        <v>100</v>
      </c>
      <c r="F47" s="48">
        <v>100</v>
      </c>
      <c r="G47" s="10"/>
    </row>
    <row r="48" spans="1:7" ht="40.5" customHeight="1">
      <c r="A48" s="47" t="s">
        <v>260</v>
      </c>
      <c r="B48" s="82" t="s">
        <v>140</v>
      </c>
      <c r="C48" s="26" t="s">
        <v>17</v>
      </c>
      <c r="D48" s="81">
        <v>41</v>
      </c>
      <c r="E48" s="81">
        <v>105</v>
      </c>
      <c r="F48" s="26">
        <v>163.34</v>
      </c>
      <c r="G48" s="26" t="s">
        <v>192</v>
      </c>
    </row>
  </sheetData>
  <mergeCells count="18">
    <mergeCell ref="E11:F11"/>
    <mergeCell ref="A10:A12"/>
    <mergeCell ref="B10:B12"/>
    <mergeCell ref="B5:G5"/>
    <mergeCell ref="B7:G7"/>
    <mergeCell ref="D10:F10"/>
    <mergeCell ref="G10:G12"/>
    <mergeCell ref="D11:D12"/>
    <mergeCell ref="C10:C12"/>
    <mergeCell ref="A15:G15"/>
    <mergeCell ref="A18:G18"/>
    <mergeCell ref="A36:G36"/>
    <mergeCell ref="A43:G43"/>
    <mergeCell ref="A14:G14"/>
    <mergeCell ref="A38:G38"/>
    <mergeCell ref="A17:G17"/>
    <mergeCell ref="A39:G39"/>
    <mergeCell ref="A28:G28"/>
  </mergeCells>
  <pageMargins left="0.25" right="0.25" top="0.75" bottom="0.8617424242424242" header="0.3" footer="0.3"/>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64"/>
  <sheetViews>
    <sheetView view="pageLayout" topLeftCell="A62" zoomScale="66" zoomScalePageLayoutView="66" workbookViewId="0">
      <selection activeCell="C78" sqref="C78"/>
    </sheetView>
  </sheetViews>
  <sheetFormatPr defaultColWidth="9.140625" defaultRowHeight="15.75"/>
  <cols>
    <col min="1" max="1" width="7.5703125" style="1" customWidth="1"/>
    <col min="2" max="2" width="44.28515625" style="1" customWidth="1"/>
    <col min="3" max="3" width="15.7109375" style="1" customWidth="1"/>
    <col min="4" max="4" width="76.7109375" style="1" customWidth="1"/>
    <col min="5" max="5" width="91.85546875" style="1" customWidth="1"/>
    <col min="6" max="16384" width="9.140625" style="1"/>
  </cols>
  <sheetData>
    <row r="1" spans="1:5">
      <c r="A1" s="6"/>
      <c r="B1" s="6"/>
      <c r="C1" s="6"/>
      <c r="D1" s="6"/>
      <c r="E1" s="6"/>
    </row>
    <row r="2" spans="1:5">
      <c r="A2" s="130" t="s">
        <v>22</v>
      </c>
      <c r="B2" s="130"/>
      <c r="C2" s="130"/>
      <c r="D2" s="130"/>
      <c r="E2" s="130"/>
    </row>
    <row r="3" spans="1:5">
      <c r="A3" s="130" t="s">
        <v>257</v>
      </c>
      <c r="B3" s="130"/>
      <c r="C3" s="130"/>
      <c r="D3" s="130"/>
      <c r="E3" s="130"/>
    </row>
    <row r="4" spans="1:5">
      <c r="A4" s="183"/>
      <c r="B4" s="183"/>
      <c r="C4" s="183"/>
      <c r="D4" s="183"/>
      <c r="E4" s="183"/>
    </row>
    <row r="5" spans="1:5">
      <c r="A5" s="7"/>
      <c r="B5" s="7"/>
      <c r="C5" s="7"/>
      <c r="D5" s="7"/>
      <c r="E5" s="7"/>
    </row>
    <row r="6" spans="1:5">
      <c r="A6" s="8"/>
      <c r="B6" s="8"/>
      <c r="C6" s="8"/>
      <c r="D6" s="8"/>
      <c r="E6" s="8"/>
    </row>
    <row r="7" spans="1:5" ht="69" customHeight="1">
      <c r="A7" s="15" t="s">
        <v>8</v>
      </c>
      <c r="B7" s="18" t="s">
        <v>24</v>
      </c>
      <c r="C7" s="19" t="s">
        <v>107</v>
      </c>
      <c r="D7" s="18" t="s">
        <v>129</v>
      </c>
      <c r="E7" s="18" t="s">
        <v>25</v>
      </c>
    </row>
    <row r="8" spans="1:5" ht="15" customHeight="1">
      <c r="A8" s="16">
        <v>1</v>
      </c>
      <c r="B8" s="20">
        <v>2</v>
      </c>
      <c r="C8" s="20">
        <v>3</v>
      </c>
      <c r="D8" s="20">
        <v>4</v>
      </c>
      <c r="E8" s="20">
        <v>5</v>
      </c>
    </row>
    <row r="9" spans="1:5" ht="5.25" hidden="1" customHeight="1">
      <c r="A9" s="168" t="s">
        <v>131</v>
      </c>
      <c r="B9" s="169"/>
      <c r="C9" s="169"/>
      <c r="D9" s="169"/>
      <c r="E9" s="170"/>
    </row>
    <row r="10" spans="1:5" ht="15.75" customHeight="1">
      <c r="A10" s="171"/>
      <c r="B10" s="172"/>
      <c r="C10" s="172"/>
      <c r="D10" s="172"/>
      <c r="E10" s="173"/>
    </row>
    <row r="11" spans="1:5" ht="15.75" customHeight="1">
      <c r="A11" s="174" t="s">
        <v>81</v>
      </c>
      <c r="B11" s="175"/>
      <c r="C11" s="175"/>
      <c r="D11" s="175"/>
      <c r="E11" s="176"/>
    </row>
    <row r="12" spans="1:5" ht="14.25" customHeight="1">
      <c r="A12" s="167" t="s">
        <v>88</v>
      </c>
      <c r="B12" s="180"/>
      <c r="C12" s="180"/>
      <c r="D12" s="180"/>
      <c r="E12" s="180"/>
    </row>
    <row r="13" spans="1:5" ht="19.5" customHeight="1">
      <c r="A13" s="177" t="s">
        <v>82</v>
      </c>
      <c r="B13" s="178"/>
      <c r="C13" s="178"/>
      <c r="D13" s="178"/>
      <c r="E13" s="179"/>
    </row>
    <row r="14" spans="1:5" ht="102" customHeight="1">
      <c r="A14" s="110" t="s">
        <v>12</v>
      </c>
      <c r="B14" s="22" t="s">
        <v>83</v>
      </c>
      <c r="C14" s="72"/>
      <c r="D14" s="45" t="s">
        <v>141</v>
      </c>
      <c r="E14" s="22" t="s">
        <v>193</v>
      </c>
    </row>
    <row r="15" spans="1:5" ht="114" customHeight="1">
      <c r="A15" s="62"/>
      <c r="B15" s="22" t="s">
        <v>142</v>
      </c>
      <c r="C15" s="69" t="s">
        <v>209</v>
      </c>
      <c r="D15" s="21" t="s">
        <v>210</v>
      </c>
      <c r="E15" s="60"/>
    </row>
    <row r="16" spans="1:5" ht="90" customHeight="1">
      <c r="A16" s="62"/>
      <c r="B16" s="22" t="s">
        <v>143</v>
      </c>
      <c r="C16" s="69" t="s">
        <v>211</v>
      </c>
      <c r="D16" s="21" t="s">
        <v>212</v>
      </c>
      <c r="E16" s="60"/>
    </row>
    <row r="17" spans="1:5" ht="41.25" customHeight="1">
      <c r="A17" s="110" t="s">
        <v>14</v>
      </c>
      <c r="B17" s="22" t="s">
        <v>84</v>
      </c>
      <c r="C17" s="72"/>
      <c r="D17" s="60" t="s">
        <v>144</v>
      </c>
      <c r="E17" s="21" t="s">
        <v>194</v>
      </c>
    </row>
    <row r="18" spans="1:5" ht="41.25" customHeight="1">
      <c r="A18" s="62"/>
      <c r="B18" s="22" t="s">
        <v>145</v>
      </c>
      <c r="C18" s="20" t="s">
        <v>213</v>
      </c>
      <c r="D18" s="22" t="s">
        <v>215</v>
      </c>
      <c r="E18" s="45"/>
    </row>
    <row r="19" spans="1:5" ht="408.75" customHeight="1">
      <c r="A19" s="62"/>
      <c r="B19" s="22" t="s">
        <v>146</v>
      </c>
      <c r="C19" s="20" t="s">
        <v>214</v>
      </c>
      <c r="D19" s="22" t="s">
        <v>218</v>
      </c>
      <c r="E19" s="45"/>
    </row>
    <row r="20" spans="1:5" ht="128.25" customHeight="1">
      <c r="A20" s="62"/>
      <c r="B20" s="22" t="s">
        <v>147</v>
      </c>
      <c r="C20" s="20" t="s">
        <v>216</v>
      </c>
      <c r="D20" s="22" t="s">
        <v>217</v>
      </c>
      <c r="E20" s="45"/>
    </row>
    <row r="21" spans="1:5" ht="89.25" customHeight="1">
      <c r="A21" s="62"/>
      <c r="B21" s="22" t="s">
        <v>148</v>
      </c>
      <c r="C21" s="69" t="s">
        <v>219</v>
      </c>
      <c r="D21" s="22" t="s">
        <v>220</v>
      </c>
      <c r="E21" s="45"/>
    </row>
    <row r="22" spans="1:5" ht="40.5" customHeight="1">
      <c r="A22" s="110" t="s">
        <v>15</v>
      </c>
      <c r="B22" s="22" t="s">
        <v>40</v>
      </c>
      <c r="D22" s="60" t="s">
        <v>151</v>
      </c>
      <c r="E22" s="21" t="s">
        <v>195</v>
      </c>
    </row>
    <row r="23" spans="1:5" ht="66.75" customHeight="1">
      <c r="A23" s="62"/>
      <c r="B23" s="22" t="s">
        <v>149</v>
      </c>
      <c r="C23" s="20" t="s">
        <v>221</v>
      </c>
      <c r="D23" s="22" t="s">
        <v>222</v>
      </c>
      <c r="E23" s="45"/>
    </row>
    <row r="24" spans="1:5" ht="88.5" customHeight="1">
      <c r="A24" s="62"/>
      <c r="B24" s="22" t="s">
        <v>150</v>
      </c>
      <c r="C24" s="20" t="s">
        <v>224</v>
      </c>
      <c r="D24" s="22" t="s">
        <v>223</v>
      </c>
      <c r="E24" s="45"/>
    </row>
    <row r="25" spans="1:5" ht="376.5" customHeight="1">
      <c r="A25" s="62"/>
      <c r="B25" s="22" t="s">
        <v>152</v>
      </c>
      <c r="C25" s="20" t="s">
        <v>225</v>
      </c>
      <c r="D25" s="22" t="s">
        <v>226</v>
      </c>
      <c r="E25" s="45"/>
    </row>
    <row r="26" spans="1:5" ht="54" customHeight="1">
      <c r="A26" s="110" t="s">
        <v>35</v>
      </c>
      <c r="B26" s="21" t="s">
        <v>85</v>
      </c>
      <c r="C26" s="72"/>
      <c r="D26" s="45"/>
      <c r="E26" s="21" t="s">
        <v>196</v>
      </c>
    </row>
    <row r="27" spans="1:5" ht="377.25" customHeight="1">
      <c r="A27" s="62"/>
      <c r="B27" s="21" t="s">
        <v>153</v>
      </c>
      <c r="C27" s="20" t="s">
        <v>227</v>
      </c>
      <c r="D27" s="21" t="s">
        <v>226</v>
      </c>
      <c r="E27" s="45"/>
    </row>
    <row r="28" spans="1:5" ht="139.5" customHeight="1">
      <c r="A28" s="84" t="s">
        <v>36</v>
      </c>
      <c r="B28" s="22" t="s">
        <v>154</v>
      </c>
      <c r="C28" s="72"/>
      <c r="D28" s="60"/>
      <c r="E28" s="22" t="s">
        <v>197</v>
      </c>
    </row>
    <row r="29" spans="1:5" ht="409.5" customHeight="1">
      <c r="A29" s="84"/>
      <c r="B29" s="83" t="s">
        <v>155</v>
      </c>
      <c r="C29" s="69" t="s">
        <v>228</v>
      </c>
      <c r="D29" s="22" t="s">
        <v>229</v>
      </c>
      <c r="E29" s="60"/>
    </row>
    <row r="30" spans="1:5" ht="19.5" customHeight="1">
      <c r="A30" s="166" t="s">
        <v>54</v>
      </c>
      <c r="B30" s="148"/>
      <c r="C30" s="148"/>
      <c r="D30" s="148"/>
      <c r="E30" s="149"/>
    </row>
    <row r="31" spans="1:5" ht="38.25" customHeight="1">
      <c r="A31" s="110" t="s">
        <v>99</v>
      </c>
      <c r="B31" s="83" t="s">
        <v>156</v>
      </c>
      <c r="C31" s="63"/>
      <c r="D31" s="60"/>
      <c r="E31" s="22" t="s">
        <v>198</v>
      </c>
    </row>
    <row r="32" spans="1:5" ht="128.25" customHeight="1">
      <c r="A32" s="62"/>
      <c r="B32" s="22" t="s">
        <v>157</v>
      </c>
      <c r="C32" s="69" t="s">
        <v>231</v>
      </c>
      <c r="D32" s="22" t="s">
        <v>230</v>
      </c>
      <c r="E32" s="60"/>
    </row>
    <row r="33" spans="1:5" ht="66" customHeight="1">
      <c r="A33" s="110" t="s">
        <v>100</v>
      </c>
      <c r="B33" s="22" t="s">
        <v>158</v>
      </c>
      <c r="C33" s="72"/>
      <c r="D33" s="60"/>
      <c r="E33" s="21" t="s">
        <v>199</v>
      </c>
    </row>
    <row r="34" spans="1:5" ht="90.75" customHeight="1">
      <c r="A34" s="10"/>
      <c r="B34" s="22" t="s">
        <v>159</v>
      </c>
      <c r="C34" s="20" t="s">
        <v>232</v>
      </c>
      <c r="D34" s="22" t="s">
        <v>233</v>
      </c>
      <c r="E34" s="45"/>
    </row>
    <row r="35" spans="1:5" ht="41.25" customHeight="1">
      <c r="A35" s="10"/>
      <c r="B35" s="22" t="s">
        <v>160</v>
      </c>
      <c r="C35" s="20" t="s">
        <v>234</v>
      </c>
      <c r="D35" s="60"/>
      <c r="E35" s="45"/>
    </row>
    <row r="36" spans="1:5" ht="114.75" customHeight="1">
      <c r="A36" s="110" t="s">
        <v>101</v>
      </c>
      <c r="B36" s="22" t="s">
        <v>161</v>
      </c>
      <c r="C36" s="9"/>
      <c r="D36" s="22" t="s">
        <v>235</v>
      </c>
      <c r="E36" s="21" t="s">
        <v>200</v>
      </c>
    </row>
    <row r="37" spans="1:5" ht="115.5" customHeight="1">
      <c r="A37" s="10"/>
      <c r="B37" s="22" t="s">
        <v>162</v>
      </c>
      <c r="C37" s="20" t="s">
        <v>236</v>
      </c>
      <c r="D37" s="22" t="s">
        <v>237</v>
      </c>
      <c r="E37" s="45"/>
    </row>
    <row r="38" spans="1:5" ht="150.75" customHeight="1">
      <c r="A38" s="110" t="s">
        <v>113</v>
      </c>
      <c r="B38" s="50" t="s">
        <v>86</v>
      </c>
      <c r="D38" s="60" t="s">
        <v>164</v>
      </c>
      <c r="E38" s="21" t="s">
        <v>201</v>
      </c>
    </row>
    <row r="39" spans="1:5" ht="88.5" customHeight="1">
      <c r="A39" s="62"/>
      <c r="B39" s="50" t="s">
        <v>163</v>
      </c>
      <c r="C39" s="69" t="s">
        <v>238</v>
      </c>
      <c r="D39" s="22" t="s">
        <v>239</v>
      </c>
      <c r="E39" s="45"/>
    </row>
    <row r="40" spans="1:5" ht="75.75" customHeight="1">
      <c r="A40" s="62"/>
      <c r="B40" s="50" t="s">
        <v>165</v>
      </c>
      <c r="C40" s="69" t="s">
        <v>238</v>
      </c>
      <c r="D40" s="22" t="s">
        <v>254</v>
      </c>
      <c r="E40" s="45"/>
    </row>
    <row r="41" spans="1:5" ht="15" customHeight="1">
      <c r="A41" s="165" t="s">
        <v>87</v>
      </c>
      <c r="B41" s="181"/>
      <c r="C41" s="181"/>
      <c r="D41" s="181"/>
      <c r="E41" s="182"/>
    </row>
    <row r="42" spans="1:5" ht="15" customHeight="1">
      <c r="A42" s="165" t="s">
        <v>89</v>
      </c>
      <c r="B42" s="181"/>
      <c r="C42" s="181"/>
      <c r="D42" s="181"/>
      <c r="E42" s="182"/>
    </row>
    <row r="43" spans="1:5" ht="19.5" customHeight="1">
      <c r="A43" s="177" t="s">
        <v>91</v>
      </c>
      <c r="B43" s="178"/>
      <c r="C43" s="178"/>
      <c r="D43" s="178"/>
      <c r="E43" s="179"/>
    </row>
    <row r="44" spans="1:5" ht="53.25" customHeight="1">
      <c r="A44" s="20" t="s">
        <v>3</v>
      </c>
      <c r="B44" s="22" t="s">
        <v>90</v>
      </c>
      <c r="C44" s="72"/>
      <c r="D44" s="60" t="s">
        <v>168</v>
      </c>
      <c r="E44" s="21" t="s">
        <v>202</v>
      </c>
    </row>
    <row r="45" spans="1:5" ht="64.5" customHeight="1">
      <c r="A45" s="20"/>
      <c r="B45" s="22" t="s">
        <v>166</v>
      </c>
      <c r="C45" s="69" t="s">
        <v>241</v>
      </c>
      <c r="D45" s="22" t="s">
        <v>240</v>
      </c>
      <c r="E45" s="45"/>
    </row>
    <row r="46" spans="1:5" ht="64.5" customHeight="1">
      <c r="A46" s="20"/>
      <c r="B46" s="22" t="s">
        <v>167</v>
      </c>
      <c r="C46" s="69" t="s">
        <v>238</v>
      </c>
      <c r="D46" s="22" t="s">
        <v>242</v>
      </c>
      <c r="E46" s="45"/>
    </row>
    <row r="47" spans="1:5" ht="100.5" customHeight="1">
      <c r="A47" s="20"/>
      <c r="B47" s="22" t="s">
        <v>169</v>
      </c>
      <c r="C47" s="69" t="s">
        <v>238</v>
      </c>
      <c r="D47" s="22" t="s">
        <v>243</v>
      </c>
      <c r="E47" s="45"/>
    </row>
    <row r="48" spans="1:5" ht="78.75" customHeight="1">
      <c r="A48" s="110" t="s">
        <v>29</v>
      </c>
      <c r="B48" s="23" t="s">
        <v>92</v>
      </c>
      <c r="D48" s="45"/>
      <c r="E48" s="21" t="s">
        <v>203</v>
      </c>
    </row>
    <row r="49" spans="1:5" ht="140.25" customHeight="1">
      <c r="A49" s="62"/>
      <c r="B49" s="85" t="s">
        <v>170</v>
      </c>
      <c r="C49" s="69" t="s">
        <v>244</v>
      </c>
      <c r="D49" s="21" t="s">
        <v>245</v>
      </c>
      <c r="E49" s="45"/>
    </row>
    <row r="50" spans="1:5" ht="51.75" customHeight="1">
      <c r="A50" s="110" t="s">
        <v>37</v>
      </c>
      <c r="B50" s="23" t="s">
        <v>93</v>
      </c>
      <c r="D50" s="45"/>
      <c r="E50" s="21" t="s">
        <v>204</v>
      </c>
    </row>
    <row r="51" spans="1:5" ht="128.25" customHeight="1">
      <c r="A51" s="62"/>
      <c r="B51" s="23" t="s">
        <v>171</v>
      </c>
      <c r="C51" s="69" t="s">
        <v>238</v>
      </c>
      <c r="D51" s="21" t="s">
        <v>246</v>
      </c>
      <c r="E51" s="45"/>
    </row>
    <row r="52" spans="1:5" ht="15.75" customHeight="1">
      <c r="A52" s="137" t="s">
        <v>98</v>
      </c>
      <c r="B52" s="178"/>
      <c r="C52" s="178"/>
      <c r="D52" s="178"/>
      <c r="E52" s="179"/>
    </row>
    <row r="53" spans="1:5" ht="54.75" customHeight="1">
      <c r="A53" s="110" t="s">
        <v>69</v>
      </c>
      <c r="B53" s="21" t="s">
        <v>94</v>
      </c>
      <c r="C53" s="72"/>
      <c r="D53" s="45"/>
      <c r="E53" s="21" t="s">
        <v>205</v>
      </c>
    </row>
    <row r="54" spans="1:5" ht="65.25" customHeight="1">
      <c r="A54" s="62"/>
      <c r="B54" s="21" t="s">
        <v>172</v>
      </c>
      <c r="C54" s="69" t="s">
        <v>247</v>
      </c>
      <c r="D54" s="21" t="s">
        <v>248</v>
      </c>
      <c r="E54" s="45"/>
    </row>
    <row r="55" spans="1:5" ht="78" customHeight="1">
      <c r="A55" s="110" t="s">
        <v>70</v>
      </c>
      <c r="B55" s="21" t="s">
        <v>173</v>
      </c>
      <c r="D55" s="45" t="s">
        <v>174</v>
      </c>
      <c r="E55" s="21" t="s">
        <v>206</v>
      </c>
    </row>
    <row r="56" spans="1:5" ht="153.75" customHeight="1">
      <c r="A56" s="10"/>
      <c r="B56" s="21" t="s">
        <v>175</v>
      </c>
      <c r="C56" s="69" t="s">
        <v>238</v>
      </c>
      <c r="D56" s="21" t="s">
        <v>249</v>
      </c>
      <c r="E56" s="45"/>
    </row>
    <row r="57" spans="1:5" ht="78.75" customHeight="1">
      <c r="A57" s="10"/>
      <c r="B57" s="21" t="s">
        <v>176</v>
      </c>
      <c r="C57" s="69" t="s">
        <v>250</v>
      </c>
      <c r="D57" s="21" t="s">
        <v>233</v>
      </c>
      <c r="E57" s="45"/>
    </row>
    <row r="58" spans="1:5" ht="76.5" customHeight="1">
      <c r="A58" s="110" t="s">
        <v>130</v>
      </c>
      <c r="B58" s="21" t="s">
        <v>95</v>
      </c>
      <c r="C58" s="72"/>
      <c r="D58" s="45"/>
      <c r="E58" s="21" t="s">
        <v>207</v>
      </c>
    </row>
    <row r="59" spans="1:5" ht="138.75" customHeight="1">
      <c r="A59" s="62"/>
      <c r="B59" s="21" t="s">
        <v>177</v>
      </c>
      <c r="C59" s="69" t="s">
        <v>251</v>
      </c>
      <c r="D59" s="21" t="s">
        <v>252</v>
      </c>
      <c r="E59" s="45"/>
    </row>
    <row r="60" spans="1:5" ht="54" customHeight="1">
      <c r="A60" s="110" t="s">
        <v>258</v>
      </c>
      <c r="B60" s="21" t="s">
        <v>96</v>
      </c>
      <c r="C60" s="72"/>
      <c r="D60" s="45"/>
      <c r="E60" s="21" t="s">
        <v>208</v>
      </c>
    </row>
    <row r="61" spans="1:5" ht="277.5" customHeight="1">
      <c r="A61" s="62"/>
      <c r="B61" s="21" t="s">
        <v>178</v>
      </c>
      <c r="C61" s="69" t="s">
        <v>238</v>
      </c>
      <c r="D61" s="21" t="s">
        <v>253</v>
      </c>
      <c r="E61" s="45"/>
    </row>
    <row r="62" spans="1:5" ht="18.75" customHeight="1">
      <c r="A62" s="177" t="s">
        <v>97</v>
      </c>
      <c r="B62" s="178"/>
      <c r="C62" s="178"/>
      <c r="D62" s="178"/>
      <c r="E62" s="179"/>
    </row>
    <row r="63" spans="1:5" ht="42" customHeight="1">
      <c r="A63" s="110" t="s">
        <v>13</v>
      </c>
      <c r="B63" s="21" t="s">
        <v>255</v>
      </c>
      <c r="D63" s="45"/>
      <c r="E63" s="45"/>
    </row>
    <row r="64" spans="1:5" ht="27" customHeight="1">
      <c r="A64" s="62"/>
      <c r="B64" s="21" t="s">
        <v>179</v>
      </c>
      <c r="C64" s="69" t="s">
        <v>238</v>
      </c>
      <c r="D64" s="21" t="s">
        <v>256</v>
      </c>
      <c r="E64" s="45"/>
    </row>
  </sheetData>
  <mergeCells count="13">
    <mergeCell ref="A2:E2"/>
    <mergeCell ref="A4:E4"/>
    <mergeCell ref="A3:E3"/>
    <mergeCell ref="A9:E10"/>
    <mergeCell ref="A11:E11"/>
    <mergeCell ref="A13:E13"/>
    <mergeCell ref="A12:E12"/>
    <mergeCell ref="A30:E30"/>
    <mergeCell ref="A43:E43"/>
    <mergeCell ref="A52:E52"/>
    <mergeCell ref="A41:E41"/>
    <mergeCell ref="A42:E42"/>
    <mergeCell ref="A62:E62"/>
  </mergeCells>
  <pageMargins left="0.25" right="0.25" top="0.25833333333333336" bottom="1.6416666666666666" header="0.3" footer="0.3"/>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использование средств 2021 год</vt:lpstr>
      <vt:lpstr>расходы всех форм бюджета</vt:lpstr>
      <vt:lpstr>достижение индикаторов</vt:lpstr>
      <vt:lpstr>выполнение основных мероприятий</vt:lpstr>
      <vt:lpstr>Лист1</vt:lpstr>
    </vt:vector>
  </TitlesOfParts>
  <Company>punsh.at.ua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aka punsh</dc:creator>
  <cp:lastModifiedBy>Валентина</cp:lastModifiedBy>
  <cp:lastPrinted>2022-03-02T11:46:19Z</cp:lastPrinted>
  <dcterms:created xsi:type="dcterms:W3CDTF">2014-05-05T16:51:08Z</dcterms:created>
  <dcterms:modified xsi:type="dcterms:W3CDTF">2022-03-14T13:40:45Z</dcterms:modified>
</cp:coreProperties>
</file>