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11760"/>
  </bookViews>
  <sheets>
    <sheet name="использование средств 2021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'выполнение основных мероприятий'!#REF!</definedName>
    <definedName name="_GoBack" localSheetId="2">'достижение индикаторов'!#REF!</definedName>
    <definedName name="_GoBack" localSheetId="0">'использование средств 2021 год'!#REF!</definedName>
    <definedName name="_GoBack" localSheetId="1">'расходы всех форм бюджета'!#REF!</definedName>
    <definedName name="OLE_LINK26" localSheetId="2">'достижение индикаторов'!#REF!</definedName>
    <definedName name="OLE_LINK36" localSheetId="0">'использование средств 2021 год'!#REF!</definedName>
    <definedName name="OLE_LINK7" localSheetId="2">'достижение индикаторов'!#REF!</definedName>
  </definedNames>
  <calcPr calcId="125725"/>
</workbook>
</file>

<file path=xl/calcChain.xml><?xml version="1.0" encoding="utf-8"?>
<calcChain xmlns="http://schemas.openxmlformats.org/spreadsheetml/2006/main">
  <c r="E46" i="5"/>
  <c r="E47"/>
  <c r="E49"/>
  <c r="E50"/>
  <c r="E51"/>
  <c r="E52"/>
  <c r="E53"/>
  <c r="E54"/>
  <c r="D46"/>
  <c r="D47"/>
  <c r="D49"/>
  <c r="D50"/>
  <c r="D51"/>
  <c r="D52"/>
  <c r="D53"/>
  <c r="D54"/>
  <c r="E45"/>
  <c r="D45"/>
  <c r="E66"/>
  <c r="D66"/>
  <c r="H12" i="4"/>
  <c r="I12"/>
  <c r="G12"/>
  <c r="E28" i="5" l="1"/>
  <c r="D28"/>
  <c r="E83"/>
  <c r="D83"/>
  <c r="E85"/>
  <c r="D85"/>
  <c r="E84"/>
  <c r="D84"/>
  <c r="D17" l="1"/>
  <c r="E17"/>
  <c r="E19" l="1"/>
  <c r="D19"/>
  <c r="E82"/>
  <c r="D82"/>
  <c r="E29"/>
  <c r="D29"/>
  <c r="E18" l="1"/>
  <c r="D18"/>
  <c r="E30" l="1"/>
  <c r="D30"/>
  <c r="E87" l="1"/>
  <c r="E86"/>
  <c r="E80"/>
  <c r="E79"/>
  <c r="E78"/>
  <c r="D79"/>
  <c r="D80"/>
  <c r="D86"/>
  <c r="D87"/>
  <c r="D78"/>
  <c r="E110"/>
  <c r="D110"/>
  <c r="E99"/>
  <c r="D99"/>
  <c r="E88"/>
  <c r="D88"/>
  <c r="E55"/>
  <c r="D55"/>
  <c r="E32"/>
  <c r="D32"/>
  <c r="E31"/>
  <c r="D31"/>
  <c r="E27"/>
  <c r="D27"/>
  <c r="E25"/>
  <c r="D25"/>
  <c r="E24"/>
  <c r="D24"/>
  <c r="E23"/>
  <c r="D23"/>
  <c r="E33"/>
  <c r="D33"/>
  <c r="E16" l="1"/>
  <c r="D16"/>
  <c r="E20"/>
  <c r="E21"/>
  <c r="E14"/>
  <c r="D12"/>
  <c r="D13"/>
  <c r="D20"/>
  <c r="D77"/>
  <c r="D14"/>
  <c r="D21"/>
  <c r="E13"/>
  <c r="E44"/>
  <c r="D44"/>
  <c r="E22"/>
  <c r="E12"/>
  <c r="E77"/>
  <c r="D22"/>
  <c r="D11" l="1"/>
  <c r="E11"/>
  <c r="I15" i="4" l="1"/>
  <c r="H15"/>
  <c r="G15"/>
  <c r="I10"/>
  <c r="H10"/>
  <c r="G10"/>
  <c r="I9" l="1"/>
  <c r="H9"/>
  <c r="G9"/>
</calcChain>
</file>

<file path=xl/sharedStrings.xml><?xml version="1.0" encoding="utf-8"?>
<sst xmlns="http://schemas.openxmlformats.org/spreadsheetml/2006/main" count="366" uniqueCount="171">
  <si>
    <t>1.</t>
  </si>
  <si>
    <t>1.1.</t>
  </si>
  <si>
    <t>1.2.</t>
  </si>
  <si>
    <t>1.2.1.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</si>
  <si>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</si>
  <si>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</si>
  <si>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</si>
  <si>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</si>
  <si>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</si>
  <si>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</si>
  <si>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</si>
  <si>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</si>
  <si>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</si>
  <si>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1.3.1.</t>
  </si>
  <si>
    <t>1.1.2.</t>
  </si>
  <si>
    <t>1.1.3.</t>
  </si>
  <si>
    <t>план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</si>
  <si>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</si>
  <si>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</si>
  <si>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</si>
  <si>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</si>
  <si>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</si>
  <si>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</si>
  <si>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</si>
  <si>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</si>
  <si>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наименование программы, основного мероприятия подпрограммы (Программы)</t>
  </si>
  <si>
    <t>результаты реализации</t>
  </si>
  <si>
    <t>1.3.2.</t>
  </si>
  <si>
    <t>Всего, в том числе</t>
  </si>
  <si>
    <t>1.3.</t>
  </si>
  <si>
    <t>значение целевого индикатора достижения цели Прогаммы, показателя решения задачи подпрограммы (Программы)</t>
  </si>
  <si>
    <t>1.2.2.</t>
  </si>
  <si>
    <t>в т.ч. предусмотренные:</t>
  </si>
  <si>
    <t>ответственному исполнителю</t>
  </si>
  <si>
    <t>средства федерального бюджета</t>
  </si>
  <si>
    <t>средства участников Программы</t>
  </si>
  <si>
    <t>Основное мероприятие "Создание условий для развития военно- патриотического воспитания казачьей молодежи и духовно- культурных основ казачества"</t>
  </si>
  <si>
    <t>Основное мероприятие "Обеспечение общественного порядка и профилактика правонарушений"</t>
  </si>
  <si>
    <t>чел.</t>
  </si>
  <si>
    <t>1.2.3.</t>
  </si>
  <si>
    <t>1.2.4.</t>
  </si>
  <si>
    <t>1.2.5.</t>
  </si>
  <si>
    <t>Количество мероприятий профилактической направленности в Ипатовском городском округе Ставропольского края</t>
  </si>
  <si>
    <t>Подпрограмма "Профилактика правонарушений в Ипатовском городском округе Ставропольского края"</t>
  </si>
  <si>
    <t>Задача 1.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</t>
  </si>
  <si>
    <t>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 раскрытии и предупреждении правонарушений</t>
  </si>
  <si>
    <t>Подпрограмма  «Профилактика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края"</t>
  </si>
  <si>
    <t>Количество объектов с массовым пребыванием людей оснащенных системами видеонаблюдения, кнопками тревожной сигнализации, усиленных ограждением, обеспеченных освещение в темное время суток и плакатами по профилактике терроризма и экстремизма</t>
  </si>
  <si>
    <t>отдел социального развития АИГО СК</t>
  </si>
  <si>
    <t>Подпрограмма "Профилактика терроризма и экстремизам,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края"</t>
  </si>
  <si>
    <t>отдел сельского хозяйства АИГО СК,                                                         отдел образования АИГО СК</t>
  </si>
  <si>
    <t>Основное мероприятие "Совершенствование действующей системы профилактики терроризма и экстремизма, а также предупреждение террористических и экстремистских проявлений"</t>
  </si>
  <si>
    <t>Основное мероприятие "Организационно-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</si>
  <si>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 "Информационно- аналитическая декятельность по профилактике терроризма и экстремизма"</t>
  </si>
  <si>
    <t>13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</si>
  <si>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</si>
  <si>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</si>
  <si>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Подпрограмма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Ипатовского городского округа Ставропольского края"</t>
  </si>
  <si>
    <t>Основное мероприятие "Информационно- аналитическая деятельность по профилактике терроризма и экстремизма"</t>
  </si>
  <si>
    <t>Создание условий для развития военно-патриотического воспитания казачьей молодежи и духовно-культурных основ казачества</t>
  </si>
  <si>
    <t>Подпрограмма «Профилактика правонарушений в Ипатовском городском округе Ставропольского края»</t>
  </si>
  <si>
    <t>Обеспечение общественного порядка и профилактика правонарушений</t>
  </si>
  <si>
    <t>Подпрограмма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края»</t>
  </si>
  <si>
    <t>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</si>
  <si>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Организационно-техническое мероприятия по повышению уровня антитеррористической защищенности объектов с массовым пребыванием людей за счет построения, внедрения и эксплуатации аппаратно-программного комплекса «Безопасный город»</t>
  </si>
  <si>
    <t>Информационно-аналитическая деятельность по профилактике терроризма и экстремизма</t>
  </si>
  <si>
    <t>налоговые расходы местного бюджета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</si>
  <si>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</si>
  <si>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</si>
  <si>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</si>
  <si>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</si>
  <si>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</si>
  <si>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в т.ч. участнику Программы</t>
  </si>
  <si>
    <t xml:space="preserve">соисполнителю </t>
  </si>
  <si>
    <t xml:space="preserve">соисполнителю  </t>
  </si>
  <si>
    <t>сводная бюджетная роспись, план на 1 января 2021г.</t>
  </si>
  <si>
    <t>сводная бюджетная роспись на 31 декабря 2021 г.</t>
  </si>
  <si>
    <t>Расходы за 2021 год ( тыс.рублей)</t>
  </si>
  <si>
    <t>Объемы финансового обеспечения по Программам</t>
  </si>
  <si>
    <t>2020 год</t>
  </si>
  <si>
    <t>2021 год</t>
  </si>
  <si>
    <t>фактическое значение на конец 2021  года</t>
  </si>
  <si>
    <t>-</t>
  </si>
  <si>
    <t>Сведения о ходе реализации основного мероприятия, проблемы, возникшие в ходе выполнения основного мероприятия,  контрольного события</t>
  </si>
  <si>
    <t>30.12.2021/     30.12.2021</t>
  </si>
  <si>
    <t>Муниципальная программа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</si>
  <si>
    <t>Подпрограмма "Межнациональные отношения и поддержка казачества в Ипатовском городском округе Ставропольского края"</t>
  </si>
  <si>
    <t>Основное мероприятие "Проведение мероприятий, направленных на снижение количества правонарушений и незаконного оборота потребления наркотических средств и психотропных веществ"</t>
  </si>
  <si>
    <t>20376       20820         20830        20850          20860          20870         S8790</t>
  </si>
  <si>
    <t>20880         S7730</t>
  </si>
  <si>
    <t xml:space="preserve">ответственный исполнитель- отдел социального развития и общественной безопасности администрации Ипатовского городского округа Ставропольского края   (далее – отдел социального развития АИГО СК),                                                               соисполнители- отдел сельского хозяйства, охраны окружающей среды, гражданской обороны, чрезвычайных ситуаций, антитеррора администрации Ипатовского городского округа Ставропольского края (далее- отдел сельского хозяйства АИГО СК), отдел образования администрации Ипатовского городского округа Ставропольского края (далее – отдел образования АИГО СК), отдел культуры и молодежной политики администрации Ипатовского городского округа Ставропольского края (далее- отдел культуры АИГО СК)
</t>
  </si>
  <si>
    <t>отдел социального развития АИГО СК                                                                                отдел культуры АИГО СК</t>
  </si>
  <si>
    <t>отдел социального развития АИГО СК                                                                        отдел культуры АИГО СК</t>
  </si>
  <si>
    <t>(+14,15)</t>
  </si>
  <si>
    <t>Задача 1. Осуществление мер, направленных на укрепление межнационального, межконфессионального согласия, формирование общероссийской гражданской идентичности, обеспечение бесконфликтной социальной и культурной адаптации и интеграции мигрантов на территории Ипатовского городского округа Ставропольского края</t>
  </si>
  <si>
    <t>Задача 2. Содействие военно-патриотическому воспитанию казачьей молодежи, сохранению обычаев и обрядов казачества, развитию казачьей культуры</t>
  </si>
  <si>
    <t>Доля граждан, вовлеченных в мероприятия, направленные на укрепление межнациональных, межконфессиональных отношений и укрепление общероссийской гражданской идентичности, в общей численности населения Ипатовского городского округа Ставропольского края</t>
  </si>
  <si>
    <t>Доля членов казачьих обществ, объединений казаков, вовлеченных в мероприятия, направленные на развитие казачества в Ипатовском городском округе Ставропольского края</t>
  </si>
  <si>
    <t>Количество участников мероприятий, направленных на гармонизацию межнациональных, межэтнических отношений и укрепление общероссийского гражданского единства</t>
  </si>
  <si>
    <t>Количество публикаций в общественно-политической газете Ипатовского городского округа Ставропольского края "Степные зори" о мероприятиях, направленных на гармонизацию межнациональных отношений и поддержку казачества</t>
  </si>
  <si>
    <t>Количество мероприятий, направленных на сохранение и развитие казачьей культуры, в том числе мероприятий военно-патриотической направленности</t>
  </si>
  <si>
    <t>Подпрограмма "Профилактика правонарушений, незаконного потребления и оборота наркотических средств и психотропных веществ в Ипатовском городском округе Ставропольского края"</t>
  </si>
  <si>
    <t>Цель 2 Программы - Реализация в Ипатовском городском округе Ставропольского края мероприятий в сфере профилактики правонарушений и мер по противодействию незаконному потреблению и обороту наркотических средств и психотропных веществ, а также создание условий для укрепления правопорядка и обеспечения общественной безопасности на территории Ипатовского городского округа Ставропольского края</t>
  </si>
  <si>
    <t>Задача 2. Осуществление профилактических мер, направленных на снижение количества правонарушений и незаконного оборота и потребления наркотических средств и психотропных веществ</t>
  </si>
  <si>
    <t>Доля дружинников, обеспеченных отличительной символикой и страхованием жизни к общему числу дружинников Ипатовского городского округа Ставропольского края</t>
  </si>
  <si>
    <t>Количество профилактических мероприятий, проводимых в Ипатовском городском округе Ставропольского края, направленных на снижение масштабов незаконного потребления и оборота наркотиков, а также алкогольной и табачной продукции</t>
  </si>
  <si>
    <t>(+5)</t>
  </si>
  <si>
    <t>Увеличение доли публикаций антинаркотической направленности к общему количеству публикаций в СМИ</t>
  </si>
  <si>
    <t>Уменьшение доли преступлений в сфере незаконного потребления и оборота наркотических средств и психотропных веществ в Ипатовском городском округе Ставропольского края в общем количестве совершаемых преступлений</t>
  </si>
  <si>
    <t>Количество мероприятий, направленных на профилактику терроризма и экстремизма</t>
  </si>
  <si>
    <t>Задача 1. Повышение знаний путем проведения мероприятий антитеррористической направленности и обеспечение безопасности</t>
  </si>
  <si>
    <t xml:space="preserve">Доля выполненных мероприятий с учащимися образовательных организаций Ипатовского городского округа Ставропольского края в рамках выполнения плана мероприятий «Школа безопасности», «Юный спасатель» </t>
  </si>
  <si>
    <t>Задача 2. Обеспечение безопасности населения Ипатовского городского округа от террористических угроз, усиление антитеррористической защищенности объектов с массовым пребыванием людей</t>
  </si>
  <si>
    <t>Удельный вес мест с массовым пребыванием людей оснащенных ознакомительными информационными стендами антитеррористической направленности к общему числу мест с массовым пребыванием людей на территории Ипатовского городского округа Ставропольского края</t>
  </si>
  <si>
    <t>Цель 1 Программы- Гармонизация межнациональных отношений, укрепление общероссийской гражданской идентичности населения Ипатовского городского округа Ставропольского края, успешная социальная и культурная адаптация, и интеграция мигрантов, военно-патриотическое воспитание казачьей молодежи, сохранение, развитие традиционной казачьей культуры</t>
  </si>
  <si>
    <t>Цель 1 Программы  «Гармонизация межнациональных отношений, укрепление общероссийской гражданской идентичности населения Ипатовского городского округа Ставропольского края, успешная социальная и культурная адаптация, и интеграция мигрантов, военно-патриотическое воспитание казачьей молодежи, сохранение, развитие традиционной казачьей культуры»</t>
  </si>
  <si>
    <t>Подпрограмма «Межнациональные отношения и поддержка казачества в Ипатовском городском округе Ставропольского края»</t>
  </si>
  <si>
    <t>Организация и проведение мероприятий, направленных на гармонизацию межнациональных отношений, развитие общероссийской гражданской идентичности, социальную и культурную адаптацию мигрантов на территории Ипатовского городского округа Ставропольского края</t>
  </si>
  <si>
    <t>Доля граждан, вовлеченных в мероприятия, направленные на укрепление межнациональных, межконфессиональных отношений и укрепление общероссийской гражданской идентичности, в общей численности населения Ипатовского городского округа Ставропольского края- 78,65%;     Количество участников мероприятий, направленных на гармонизацию межнациональных, межэтнических отношений и укрепление общероссийского гражданского единства- 44199 ед.;                   Количество публикаций в общественно-политической газете Ипатовского городского округа Ставропольского края "Степные зори" о мероприятиях, направленных на гармонизацию межнациональных отношений и поддержку казачества-75 ед.</t>
  </si>
  <si>
    <t>Контрольное событие 1:  «Проведение мероприятий, направленных на гармонизацию межнациональных, межэтнических отношений и укрепление общероссийского гражданского единств»</t>
  </si>
  <si>
    <t>Контрольное событие 2:  «Размещение информации в общественно-политической газете Ипатовского городского округа Ставропольского края «Степные зори» о проведенных мероприятиях, направленных на гармонизацию межнациональных отношений и поддержку казачества»</t>
  </si>
  <si>
    <t>Контрольное событие 3:  «Проведение мероприятий по информационной и правовой поддержке мигрантов на территории Ипатовского городского округа Ставропольского края»</t>
  </si>
  <si>
    <t xml:space="preserve">Ипатовский городской округ Ставропольского края не является муниципальным образованием, испытывающем большой приток мигрантов. Русское население является наиболее многочисленным и составляет около 85,9 % от общей численности населения. Мигрантов на территории Ипатовского городского округа Ставропольского края незначительное количество. Наибольшее количество иностранных граждан и лиц без гражданства проживают населённых пунктах: г. Ипатово, с. Кевсала, с. Октябрьское, с. Большая Джалга, с. Бурукшун, а также в населенных пунктах, входящих в состав Большевистского, Золотаревского и Советскорунного территориальных отделов по работе с населением. Два раза в год на заседаниях этнического совета Ипатовского городского округа рассмотривается вопрос: «О миграционной ситуации на территории Ипатовского городского округа». </t>
  </si>
  <si>
    <t>В отчетном году ансамбль "Веселы привалы" (пос. Советское Руно) принимал участие в региональном фестивале-конкурсе традиционной казачьей культуры "Казачья сторона" и стал Лауреатом III степени. Конкурс "Казачьему роду - нет переводу!" проводился на местах дислокации казачьих обществ Ставропольского края. В число победителей краевого конкурса вошли юные казачата, воспитанники Октябрьского казачьего военно-патриотического клуба "Пластун" и Ипатовского казачьего центра "Ратник". Ансамбль «Веселы привалы» (пос. Советское Руно, руководитель Решетняк А.В.) принял участие в презентации историко-культурного проекта «По следам казачьей славы». Проведено 4 районных мероприятия, направленных на сохранение и развитие казачьей культуры и 6 мероприятий - направленных на военно-патриотическое воспитание казачьей молодежи.</t>
  </si>
  <si>
    <t>Контрольное событие 5:  «Число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правонарушений»</t>
  </si>
  <si>
    <t>В январе-декабре 2021 г. было проведено  более 100 мероприятий направленных на гармонизацию межнациональных отношений, патриотическое и духовно-нравстенное воспитание, укрепление общероссийской гражданской идентичности</t>
  </si>
  <si>
    <t>Всего в 2021 г. в общественно-политической газете Ипатовского городского округа «Степные зори» опубликовано 75 материалов</t>
  </si>
  <si>
    <t>В рамках реализации Плана мероприятий по гармонизации межнациональных, этноконфессиональных отношений, укреплению общероссийской гражданской идентичности, социокультурной адаптации мигрантов и развитию казачества в Ипатовском городском округе Ставропольского края на 2021 год, утвержденного постановлением администрации Ипатовского городского округа Ставропольского края от 05 февраля 2021 г. № 99 ежеквартально проводилось около 30 мероприятий направленных на гармонизацию межнациональных отношений и укрепление общероссийской гражданской идентичности. В общественно-политической газете Ипатовского городского округа «Степные зори» в 2021 г. регулярно публиковались материалы о развитии межнациональных и этноконфессиональных отношений и поддержке казачества в Ипатовском городском округе, носящих позитивный характер. В общеобразовательных организациях Ипатовского городского округа созданы все условия для адаптации и интеграции иностранных граждан и лиц без гражданства. По состоянию на 01.11.2021 г. в образовательных организациях Ипатовского городского округа обучаются 14 иностранных граждан школьного возраста. Осуществляется их правовое просвещение, проводятся беседы о нормах поведения и культурных традициях, организуются дополнительных занятия по русскому языку. Учреждениями культуры проводятся мероприятия, направленные на вовлечение иностранных граждан и лиц без гражданства, в том числе детей, молодежи в общественную жизнь: проведение молодежных фестивалей, спортивно-развлекательных праздников, конкурсов, национальных праздников. Организована работа кружков, клубов, творческих объединений с целью профилактики межнациональных конфликтов на территории Ипатовского городского округа. Осуществляется информирование участников клубных формирований об обычаях и праздниках представителей разных национальностей, проживающих на территории Ипатовского городского округа.</t>
  </si>
  <si>
    <t>Всего в Ипатовском городском округе осуществляют осуществляют деятельность 18 народных дружин и  2 общественных объединения правоохранительной направленности «Щит» и «Добровольцы».</t>
  </si>
  <si>
    <t>Контрольное событие 6:  «Приобретение отличительной символики и страхования жизни»</t>
  </si>
  <si>
    <t xml:space="preserve"> В 2021 году 25,82 тыс. руб. израсходовано на изготовление 142 нарукавных повязок «Народный дружинник», 13,73 тыс. руб. на изготовление 45 удостоверений «Народный дружинник». В целях оказания услуг по личному страхованию членов народных дружин Ипатовского городского округа Ставропольского края от несчастных случаев на период их участия в мероприятиях по охране общественного порядка проводимых отделом МВД России по Ипатовскому городскому округу заключен договор № 641-МК от 19 ноября 2021 г. (Полис № 12-0000072/27-21) на сумму 13,50 тыс. руб. 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</si>
  <si>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правонарушений, в отчётном периоде 2021 года составило 179 человек.    Все члены народных дружин Ипатовского городского округа обеспечены отличительной символикой, а также застрахованы от несчастных случаев на период их участия в мероприятиях по охране общественного порядка проводимых отделом МВД России по Ипатовскому городскому округу.</t>
  </si>
  <si>
    <t>Контрольное событие 7:  «Публикации в средствах массой информации о проводимых профилактических мероприятия»</t>
  </si>
  <si>
    <t>Межведомственной комиссией по профилактике правонарушений на территории Ипатовского городского округа Ставропольского края, антинаркотической комиссией Ипатовского городского округа Ставропольского края  в 2021 г. на официальном сайте администрации Ипатовского городского округа Ставропольского края (www.ipatovo.org) в информационно - телекоммуникационной сети «Интернет», в социальных сетях главы Ипатовского городского округа размещено 35 информаций . Кроме того субъектами профилактики  Ипатовского городского округа опубликовано 56 статей в газете «Степные зори». На официальном сайте администрации Ипатовского городского округа Ставропольского края в информационно-телекоммуникативной сети «Интернет» на странице «КДН» размещено 52 материала профилактической направленности.</t>
  </si>
  <si>
    <t>Цель 3 Программы- Реализация в Ипатовском городском округе Ставропольского края государственной политики в сфере противодействия терроризму путем совершенствования системы профилактических мер антитеррористической направленности</t>
  </si>
  <si>
    <t>Количество мероприятий, направленных на профилактику терроризма и экстремизма- 16 ед.;                                Доля выполненных мероприятий с учащимися образовательных организаций Ипатовского городского округа Ставропольского края в рамках выполнения плана мероприятий «Школа безопасности», «Юный спасатель» -100,0%;</t>
  </si>
  <si>
    <t>Контрольное событие 4:  «Проведение  мероприятий, направленных на военно-патриотическое воспитание казачьей молодежи, а также сохранение и развитие казачьей культуры»</t>
  </si>
  <si>
    <t>Проведение мероприятий, направленных на снижение количества правонарушений и незаконного оборота потребления наркотических средств и психотропных веществ</t>
  </si>
  <si>
    <t>Снижение уровня общей заболеваемости наркоманией населения Ипатовского городского округа Ставропольского края к общему уровню заболеваний</t>
  </si>
  <si>
    <t>Снижение уровня общей заболеваемости наркоманией населения Ипатовского городского округа Ставропольского края к общему уровню заболеваний- 6,3%;                                                                                        Количество профилактических мероприятий, проводимых в Ипатовском городском округе Ставропольского края, направленных на снижение масштабов незаконного потребления и оборота наркотиков, а также алкогольной и табачной продукции-135 ед.;                                                                                              Увеличение доли публикаций антинаркотической направленности к общему количеству публикаций в СМИ-4%;                                                                                                                                                                                              Уменьшение доли преступлений в сфере незаконного потребления и оборота наркотических средств и психотропных веществ в Ипатовском городском округе Ставропольского края в общем количестве совершаемых преступлений-5,5%</t>
  </si>
  <si>
    <t>Контрольное событие 8:  «Проведение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продукции»</t>
  </si>
  <si>
    <t>В целях противодействия рецидивной преступности изготовлены типографским способом 80 памяток на сумму 9,84 тыс. руб. 
В сфере профилактики алкоголизма:
-  изготовлен  и размещен банер на центральной улице г. Ипатово (расходы составили 3,30 тыс. руб.).
- изготовлено 37 магнитов и 100 нагрудных значков профилактической направленности на сумму 8,85 тыс. руб. 
В целях профилактики мошенничества были изготовлено и размещено в населенных пунктах Ипатовского городского округа 5 баннеров (расходы составили 15,33 тыс. руб.).</t>
  </si>
  <si>
    <t>Для мероприятий, направленных на снижение масштабов незаконного потребления и оборота наркотиков, а также алкогольной и табачной продукции"  было выделено 50 тысяч рублей. Приобретено и размещено в поселениях округа 8 баннеров антинаркотической направленности размером 6*3 м на сумму 31,89 рублей; 150 календарей, 50 магнитов и 95 нагрудных значков антинаркотической направленности на общую сумму 18,11 рублей. Календари, магниты и нагрудные значки были использованы  при проведении акций антинаркотической направленности.</t>
  </si>
  <si>
    <t>Контрольное событие 9:  «Количество проведенных профилактических мероприятий по предупреждению террористических и экстремистских проявлений»</t>
  </si>
  <si>
    <t>В отчетном периоде проводились мероприятия в соревнованиях с учащимися и оснащение материально-технической базы образовательных организаций ИГО СК в рамках проведения соревнований «Школа безопасности» и «Юный спасатель»</t>
  </si>
  <si>
    <t xml:space="preserve">В рамках реализации основного мероприятия предусматривается проведение мониторинга политических, социально- экономических и иных процессов, оказывающих влияние на ситуацию в области противодействия терроризму и экстремизму. На реализацию мероприятия пердусмотрены средства местного бюджета в сумме 80,0 тыс.руб. </t>
  </si>
  <si>
    <t>Количество мероприятий, направленных на профилактику терроризма и экстремизма-16 ед.; Количество объектов с массовым пребыванием людей оснащенных системами видеонаблюдения, кнопками тревожной сигнализации, усиленных ограждением, обеспеченных освещение в темное время суток и плакатами по профилактике терроризма и экстремизма- 9 ед.</t>
  </si>
  <si>
    <t xml:space="preserve">В рамках реализации основного мероприятия предполагается техническое обслуживание систем видеонаблюдения, охрану общеобразовательных учреждений, поддержание в исправном состоянии кнопок экстренного вызова, оснащение системами наблюдения образовательных учреждений и мест массового пребывания людей, а так же оснащение периметральным ограждением и обеспечение освещением в темное время суток образовательных учреждений. </t>
  </si>
  <si>
    <t>Контрольное событие 10:  «Обслуживание систем видеонаблюдения на объектах с массовым участием людей»</t>
  </si>
  <si>
    <t>Обслуженно 2 системы видеонаблюдения на объектах с массовым участием людей, произведен монтаж системами видеонаблюдения 3 детских площадки и 2 парковые зоны. 2 образоватеных учреждения оснастили системами видеонаблюдения.</t>
  </si>
  <si>
    <t>Контрольное событие 11:  «Установление и усиление ограждений на объектах с массовым пребыванием людей»</t>
  </si>
  <si>
    <t>Произведен ремонт огражденияы в 3 учреждениях образования</t>
  </si>
  <si>
    <t>Контрольное событие 12:  «Количество объектов с массовым пребыванием людей на которых установлено и поддерживается наружного освещения»</t>
  </si>
  <si>
    <t>Произведен ремонт наружного освещения в 2 учреждениях образования</t>
  </si>
  <si>
    <t>Контрольное событие 13:  «Количество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учреждений)»</t>
  </si>
  <si>
    <t>Выполннены охранные мероприятия на 51 объекте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</si>
  <si>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 xml:space="preserve">Количество мероприятий, направленных на профилактику терроризма и экстремизма-16 ед.;                                                                                                                                                                    Удельный вес мест с массовым пребыванием людей оснащенных ознакомительными информационными стендами антитеррористической направленности к общему числу мест с массовым пребыванием людей на территории Ипатовского городского округа Ставропольского края-100,0%
</t>
  </si>
  <si>
    <t>Контрольное событие 14:  «Разработка  методических пособий, листовок по профилактике терроризма и экстремизма»</t>
  </si>
  <si>
    <t>Контрольное событие 15:  «Проведение информационно- пропагандистских мероприятий, направленных на профилактику идеологии терроризма»</t>
  </si>
  <si>
    <t xml:space="preserve">На реализацию основного мероприятия предусмотрены средства в сумме 128,97 тыс. руб. и направлены они на изготовление и установку на объектах с массовым пребыванием людей плакатов по профилактике терроризма и экстремизма. </t>
  </si>
  <si>
    <t>Для оснащения объектов с массовым пребыванием людей произведена закупка стендов антитеррористической направленности на сумму 105,26 тыс. рублей. 23,71 тыс. руб. направлены на приобретение полиграфической продукции антитеррористической направленности</t>
  </si>
  <si>
    <t>Доля членов казачьих обществ, объединений казаков, вовлеченных в мероприятия, направленные на развитие казачества в Ипатовском городском округе Ставропольского края- 23,4%;                                         Количество мероприятий, направленных на сохранение и развитие казачьей культуры, в том числе мероприятий военно-патриотической направленности-10 ед.</t>
  </si>
  <si>
    <t>Проведено 264 информационно – пропагандистских мероприятия, направленых на профилактику идеологии терроризма</t>
  </si>
  <si>
    <t>Количество мероприятий профилактической направленности в Ипатовском городском округе Ставропольского края- 140 ед.;                                                                                                                                                     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 раскрытии и предупреждении правонарушений- 179 чел.;                                                                                                                                                                                               Доля дружинников, обеспеченных отличительной символикой и страхованием жизни к общему числу дружинников Ипатовского городского округа Ставропольского края- 100,0%</t>
  </si>
  <si>
    <t xml:space="preserve"> о степени выполнения основных мероприятий подпрограмм, контрольных событий муниципальной Программы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</si>
  <si>
    <t>1.4.2.</t>
  </si>
  <si>
    <t>1.4.3.</t>
  </si>
  <si>
    <t xml:space="preserve">о достижении значений индикаторов достижения целей  муниципальной Программы "Межнациональные отношения, поддержка казачества, профилактика правонарушений и терроризма в Ипатовском городском округе Ставропольского края" и показателей решения задач </t>
  </si>
  <si>
    <t>1.3.3.</t>
  </si>
  <si>
    <t>муниципальной программы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</si>
  <si>
    <t>об использовании средств местного бюджета на реализацию муниципальной программы 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</si>
</sst>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17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7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top"/>
    </xf>
    <xf numFmtId="0" fontId="12" fillId="0" borderId="1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11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2" fontId="12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8" fillId="0" borderId="1" xfId="0" applyFont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7" fillId="0" borderId="0" xfId="0" applyFont="1" applyAlignment="1"/>
    <xf numFmtId="0" fontId="12" fillId="0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4" fillId="0" borderId="4" xfId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left" vertical="top" wrapText="1"/>
    </xf>
    <xf numFmtId="0" fontId="15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1" fillId="0" borderId="0" xfId="0" applyFont="1" applyFill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2" fillId="0" borderId="3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view="pageLayout" topLeftCell="A11" zoomScale="76" zoomScaleNormal="82" zoomScaleSheetLayoutView="82" zoomScalePageLayoutView="76" workbookViewId="0">
      <selection activeCell="B22" sqref="B22"/>
    </sheetView>
  </sheetViews>
  <sheetFormatPr defaultColWidth="9.140625" defaultRowHeight="15.75"/>
  <cols>
    <col min="1" max="1" width="9.85546875" style="1" customWidth="1"/>
    <col min="2" max="2" width="72.140625" style="1" customWidth="1"/>
    <col min="3" max="3" width="59.28515625" style="1" customWidth="1"/>
    <col min="4" max="4" width="12.140625" style="1" customWidth="1"/>
    <col min="5" max="5" width="15.7109375" style="1" customWidth="1"/>
    <col min="6" max="6" width="14.42578125" style="1" customWidth="1"/>
    <col min="7" max="7" width="17.140625" style="1" customWidth="1"/>
    <col min="8" max="8" width="14.85546875" style="1" customWidth="1"/>
    <col min="9" max="9" width="13" style="1" customWidth="1"/>
    <col min="10" max="16384" width="9.140625" style="1"/>
  </cols>
  <sheetData>
    <row r="2" spans="1:10" ht="18.75">
      <c r="A2" s="12"/>
      <c r="B2" s="12"/>
      <c r="C2" s="13" t="s">
        <v>19</v>
      </c>
      <c r="D2" s="12"/>
      <c r="E2" s="12"/>
      <c r="F2" s="12"/>
      <c r="G2" s="12"/>
      <c r="H2" s="12"/>
      <c r="I2" s="12"/>
    </row>
    <row r="3" spans="1:10">
      <c r="A3" s="12"/>
      <c r="B3" s="12"/>
      <c r="C3" s="12"/>
      <c r="D3" s="12"/>
      <c r="E3" s="12"/>
      <c r="F3" s="12"/>
      <c r="G3" s="12"/>
      <c r="H3" s="12"/>
      <c r="I3" s="12"/>
    </row>
    <row r="4" spans="1:10" ht="36" customHeight="1">
      <c r="A4" s="94" t="s">
        <v>170</v>
      </c>
      <c r="B4" s="94"/>
      <c r="C4" s="94"/>
      <c r="D4" s="94"/>
      <c r="E4" s="94"/>
      <c r="F4" s="94"/>
      <c r="G4" s="94"/>
      <c r="H4" s="95"/>
      <c r="I4" s="95"/>
    </row>
    <row r="5" spans="1:10">
      <c r="A5" s="14"/>
      <c r="B5" s="14"/>
      <c r="C5" s="14"/>
      <c r="D5" s="14"/>
      <c r="E5" s="14"/>
      <c r="F5" s="14"/>
      <c r="G5" s="14"/>
      <c r="H5" s="14"/>
      <c r="I5" s="14" t="s">
        <v>5</v>
      </c>
    </row>
    <row r="6" spans="1:10">
      <c r="A6" s="91" t="s">
        <v>8</v>
      </c>
      <c r="B6" s="93" t="s">
        <v>67</v>
      </c>
      <c r="C6" s="93" t="s">
        <v>68</v>
      </c>
      <c r="D6" s="30" t="s">
        <v>21</v>
      </c>
      <c r="E6" s="30"/>
      <c r="F6" s="30"/>
      <c r="G6" s="96" t="s">
        <v>77</v>
      </c>
      <c r="H6" s="97"/>
      <c r="I6" s="98"/>
    </row>
    <row r="7" spans="1:10" s="2" customFormat="1" ht="51">
      <c r="A7" s="92"/>
      <c r="B7" s="92"/>
      <c r="C7" s="92"/>
      <c r="D7" s="41" t="s">
        <v>20</v>
      </c>
      <c r="E7" s="41" t="s">
        <v>9</v>
      </c>
      <c r="F7" s="23" t="s">
        <v>10</v>
      </c>
      <c r="G7" s="48" t="s">
        <v>75</v>
      </c>
      <c r="H7" s="48" t="s">
        <v>76</v>
      </c>
      <c r="I7" s="41" t="s">
        <v>11</v>
      </c>
    </row>
    <row r="8" spans="1:10" s="3" customForma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65.75" customHeight="1">
      <c r="A9" s="61" t="s">
        <v>0</v>
      </c>
      <c r="B9" s="62" t="s">
        <v>85</v>
      </c>
      <c r="C9" s="62" t="s">
        <v>90</v>
      </c>
      <c r="D9" s="63" t="s">
        <v>54</v>
      </c>
      <c r="E9" s="31"/>
      <c r="F9" s="31"/>
      <c r="G9" s="65">
        <f>G10+G12+G15</f>
        <v>3203.6099999999997</v>
      </c>
      <c r="H9" s="65">
        <f>H10+H12+H15</f>
        <v>4957.16</v>
      </c>
      <c r="I9" s="65">
        <f>I10+I12+I15</f>
        <v>4882.47</v>
      </c>
    </row>
    <row r="10" spans="1:10" ht="31.5" customHeight="1">
      <c r="A10" s="89" t="s">
        <v>1</v>
      </c>
      <c r="B10" s="64" t="s">
        <v>86</v>
      </c>
      <c r="C10" s="73" t="s">
        <v>92</v>
      </c>
      <c r="D10" s="58" t="s">
        <v>54</v>
      </c>
      <c r="E10" s="71"/>
      <c r="F10" s="73"/>
      <c r="G10" s="79">
        <f>G11</f>
        <v>97</v>
      </c>
      <c r="H10" s="79">
        <f>H11</f>
        <v>97</v>
      </c>
      <c r="I10" s="79">
        <f>I11</f>
        <v>97</v>
      </c>
    </row>
    <row r="11" spans="1:10" ht="31.5" customHeight="1">
      <c r="A11" s="88" t="s">
        <v>12</v>
      </c>
      <c r="B11" s="21" t="s">
        <v>36</v>
      </c>
      <c r="C11" s="71" t="s">
        <v>91</v>
      </c>
      <c r="D11" s="58" t="s">
        <v>54</v>
      </c>
      <c r="E11" s="71">
        <v>1</v>
      </c>
      <c r="F11" s="71">
        <v>20352</v>
      </c>
      <c r="G11" s="53">
        <v>97</v>
      </c>
      <c r="H11" s="53">
        <v>97</v>
      </c>
      <c r="I11" s="53">
        <v>97</v>
      </c>
    </row>
    <row r="12" spans="1:10" ht="31.5" customHeight="1">
      <c r="A12" s="89" t="s">
        <v>2</v>
      </c>
      <c r="B12" s="64" t="s">
        <v>43</v>
      </c>
      <c r="C12" s="73" t="s">
        <v>48</v>
      </c>
      <c r="D12" s="74" t="s">
        <v>54</v>
      </c>
      <c r="E12" s="71">
        <v>2</v>
      </c>
      <c r="F12" s="73"/>
      <c r="G12" s="79">
        <f>G13+G14</f>
        <v>59</v>
      </c>
      <c r="H12" s="79">
        <f t="shared" ref="H12:I12" si="0">H13+H14</f>
        <v>140.4</v>
      </c>
      <c r="I12" s="79">
        <f t="shared" si="0"/>
        <v>140.36000000000001</v>
      </c>
    </row>
    <row r="13" spans="1:10" ht="27" customHeight="1">
      <c r="A13" s="88" t="s">
        <v>3</v>
      </c>
      <c r="B13" s="21" t="s">
        <v>37</v>
      </c>
      <c r="C13" s="71" t="s">
        <v>48</v>
      </c>
      <c r="D13" s="58" t="s">
        <v>54</v>
      </c>
      <c r="E13" s="71">
        <v>2</v>
      </c>
      <c r="F13" s="71">
        <v>20370</v>
      </c>
      <c r="G13" s="53">
        <v>59</v>
      </c>
      <c r="H13" s="53">
        <v>90.4</v>
      </c>
      <c r="I13" s="53">
        <v>90.36</v>
      </c>
    </row>
    <row r="14" spans="1:10" ht="39" customHeight="1">
      <c r="A14" s="88" t="s">
        <v>31</v>
      </c>
      <c r="B14" s="21" t="s">
        <v>87</v>
      </c>
      <c r="C14" s="71" t="s">
        <v>48</v>
      </c>
      <c r="D14" s="58" t="s">
        <v>54</v>
      </c>
      <c r="E14" s="71">
        <v>2</v>
      </c>
      <c r="F14" s="71">
        <v>20375</v>
      </c>
      <c r="G14" s="53">
        <v>0</v>
      </c>
      <c r="H14" s="53">
        <v>50</v>
      </c>
      <c r="I14" s="53">
        <v>50</v>
      </c>
    </row>
    <row r="15" spans="1:10" ht="54.75" customHeight="1">
      <c r="A15" s="89" t="s">
        <v>29</v>
      </c>
      <c r="B15" s="64" t="s">
        <v>49</v>
      </c>
      <c r="C15" s="71" t="s">
        <v>50</v>
      </c>
      <c r="D15" s="78" t="s">
        <v>54</v>
      </c>
      <c r="E15" s="73">
        <v>3</v>
      </c>
      <c r="F15" s="32"/>
      <c r="G15" s="79">
        <f>G16+G17+G18</f>
        <v>3047.6099999999997</v>
      </c>
      <c r="H15" s="79">
        <f>H16+H17+H18</f>
        <v>4719.76</v>
      </c>
      <c r="I15" s="79">
        <f>I16+I17+I18</f>
        <v>4645.1100000000006</v>
      </c>
      <c r="J15" s="12"/>
    </row>
    <row r="16" spans="1:10" ht="44.25" customHeight="1">
      <c r="A16" s="88" t="s">
        <v>13</v>
      </c>
      <c r="B16" s="21" t="s">
        <v>51</v>
      </c>
      <c r="C16" s="71" t="s">
        <v>50</v>
      </c>
      <c r="D16" s="77" t="s">
        <v>54</v>
      </c>
      <c r="E16" s="71">
        <v>3</v>
      </c>
      <c r="F16" s="71">
        <v>20810</v>
      </c>
      <c r="G16" s="53">
        <v>80</v>
      </c>
      <c r="H16" s="53">
        <v>80</v>
      </c>
      <c r="I16" s="53">
        <v>80</v>
      </c>
    </row>
    <row r="17" spans="1:9" ht="94.5" customHeight="1">
      <c r="A17" s="88" t="s">
        <v>27</v>
      </c>
      <c r="B17" s="21" t="s">
        <v>52</v>
      </c>
      <c r="C17" s="71" t="s">
        <v>50</v>
      </c>
      <c r="D17" s="77" t="s">
        <v>54</v>
      </c>
      <c r="E17" s="71">
        <v>3</v>
      </c>
      <c r="F17" s="71" t="s">
        <v>88</v>
      </c>
      <c r="G17" s="53">
        <v>2938.64</v>
      </c>
      <c r="H17" s="53">
        <v>4610.79</v>
      </c>
      <c r="I17" s="53">
        <v>4536.1400000000003</v>
      </c>
    </row>
    <row r="18" spans="1:9" ht="29.25" customHeight="1">
      <c r="A18" s="88" t="s">
        <v>168</v>
      </c>
      <c r="B18" s="21" t="s">
        <v>53</v>
      </c>
      <c r="C18" s="71" t="s">
        <v>50</v>
      </c>
      <c r="D18" s="77" t="s">
        <v>54</v>
      </c>
      <c r="E18" s="71">
        <v>3</v>
      </c>
      <c r="F18" s="71" t="s">
        <v>89</v>
      </c>
      <c r="G18" s="53">
        <v>28.97</v>
      </c>
      <c r="H18" s="53">
        <v>28.97</v>
      </c>
      <c r="I18" s="53">
        <v>28.97</v>
      </c>
    </row>
  </sheetData>
  <mergeCells count="5">
    <mergeCell ref="A6:A7"/>
    <mergeCell ref="B6:B7"/>
    <mergeCell ref="C6:C7"/>
    <mergeCell ref="A4:I4"/>
    <mergeCell ref="G6:I6"/>
  </mergeCells>
  <phoneticPr fontId="4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showWhiteSpace="0" topLeftCell="A100" zoomScale="87" zoomScaleNormal="87" zoomScalePageLayoutView="75" workbookViewId="0">
      <selection activeCell="C131" sqref="C131"/>
    </sheetView>
  </sheetViews>
  <sheetFormatPr defaultColWidth="9.140625" defaultRowHeight="15.75"/>
  <cols>
    <col min="1" max="1" width="6.5703125" style="1" customWidth="1"/>
    <col min="2" max="2" width="98.140625" style="1" customWidth="1"/>
    <col min="3" max="3" width="66" style="1" customWidth="1"/>
    <col min="4" max="4" width="21.28515625" style="1" customWidth="1"/>
    <col min="5" max="5" width="22.140625" style="1" customWidth="1"/>
    <col min="6" max="6" width="13.28515625" style="1" bestFit="1" customWidth="1"/>
    <col min="7" max="7" width="13.140625" style="1" customWidth="1"/>
    <col min="8" max="8" width="15.7109375" style="1" customWidth="1"/>
    <col min="9" max="16384" width="9.140625" style="1"/>
  </cols>
  <sheetData>
    <row r="1" spans="1:7">
      <c r="A1" s="8"/>
      <c r="B1" s="8"/>
      <c r="C1" s="8"/>
      <c r="D1" s="45"/>
      <c r="E1" s="8"/>
    </row>
    <row r="2" spans="1:7">
      <c r="A2" s="8"/>
      <c r="B2" s="8"/>
      <c r="C2" s="8"/>
      <c r="D2" s="46"/>
      <c r="E2" s="8"/>
    </row>
    <row r="3" spans="1:7">
      <c r="A3" s="8"/>
      <c r="B3" s="8"/>
      <c r="C3" s="8"/>
      <c r="D3" s="8"/>
      <c r="E3" s="8"/>
    </row>
    <row r="4" spans="1:7">
      <c r="A4" s="8"/>
      <c r="B4" s="116" t="s">
        <v>56</v>
      </c>
      <c r="C4" s="116"/>
      <c r="D4" s="12"/>
      <c r="E4" s="12"/>
    </row>
    <row r="5" spans="1:7">
      <c r="A5" s="8"/>
      <c r="B5" s="116" t="s">
        <v>55</v>
      </c>
      <c r="C5" s="116"/>
      <c r="D5" s="116"/>
      <c r="E5" s="116"/>
    </row>
    <row r="6" spans="1:7">
      <c r="A6" s="8"/>
      <c r="B6" s="116" t="s">
        <v>169</v>
      </c>
      <c r="C6" s="95"/>
      <c r="D6" s="170"/>
      <c r="E6" s="170"/>
    </row>
    <row r="7" spans="1:7">
      <c r="A7" s="8"/>
      <c r="B7" s="39"/>
      <c r="C7" s="38"/>
      <c r="D7" s="8"/>
      <c r="E7" s="8"/>
    </row>
    <row r="8" spans="1:7">
      <c r="A8" s="14"/>
      <c r="B8" s="14"/>
      <c r="C8" s="14"/>
      <c r="D8" s="14"/>
      <c r="E8" s="14" t="s">
        <v>5</v>
      </c>
    </row>
    <row r="9" spans="1:7" ht="39">
      <c r="A9" s="16" t="s">
        <v>8</v>
      </c>
      <c r="B9" s="16" t="s">
        <v>22</v>
      </c>
      <c r="C9" s="16" t="s">
        <v>4</v>
      </c>
      <c r="D9" s="34" t="s">
        <v>78</v>
      </c>
      <c r="E9" s="19" t="s">
        <v>11</v>
      </c>
    </row>
    <row r="10" spans="1:7">
      <c r="A10" s="35">
        <v>1</v>
      </c>
      <c r="B10" s="35">
        <v>2</v>
      </c>
      <c r="C10" s="16">
        <v>3</v>
      </c>
      <c r="D10" s="36">
        <v>4</v>
      </c>
      <c r="E10" s="37">
        <v>5</v>
      </c>
    </row>
    <row r="11" spans="1:7" ht="15.75" customHeight="1">
      <c r="A11" s="102" t="s">
        <v>0</v>
      </c>
      <c r="B11" s="105" t="s">
        <v>85</v>
      </c>
      <c r="C11" s="70" t="s">
        <v>28</v>
      </c>
      <c r="D11" s="69">
        <f>D12+D13+D14+D20</f>
        <v>8370.7999999999993</v>
      </c>
      <c r="E11" s="69">
        <f>E12+E13+E14+E20</f>
        <v>7295.56</v>
      </c>
    </row>
    <row r="12" spans="1:7">
      <c r="A12" s="103"/>
      <c r="B12" s="106"/>
      <c r="C12" s="70" t="s">
        <v>6</v>
      </c>
      <c r="D12" s="69">
        <f t="shared" ref="D12:E14" si="0">D23+D45+D78</f>
        <v>4957.16</v>
      </c>
      <c r="E12" s="69">
        <f t="shared" si="0"/>
        <v>4882.47</v>
      </c>
    </row>
    <row r="13" spans="1:7">
      <c r="A13" s="103"/>
      <c r="B13" s="106"/>
      <c r="C13" s="70" t="s">
        <v>34</v>
      </c>
      <c r="D13" s="69">
        <f t="shared" si="0"/>
        <v>0</v>
      </c>
      <c r="E13" s="69">
        <f t="shared" si="0"/>
        <v>0</v>
      </c>
    </row>
    <row r="14" spans="1:7">
      <c r="A14" s="103"/>
      <c r="B14" s="106"/>
      <c r="C14" s="70" t="s">
        <v>7</v>
      </c>
      <c r="D14" s="69">
        <f t="shared" si="0"/>
        <v>3413.64</v>
      </c>
      <c r="E14" s="69">
        <f t="shared" si="0"/>
        <v>2413.09</v>
      </c>
    </row>
    <row r="15" spans="1:7">
      <c r="A15" s="103"/>
      <c r="B15" s="106"/>
      <c r="C15" s="70" t="s">
        <v>32</v>
      </c>
      <c r="D15" s="69"/>
      <c r="E15" s="69"/>
    </row>
    <row r="16" spans="1:7">
      <c r="A16" s="103"/>
      <c r="B16" s="106"/>
      <c r="C16" s="70" t="s">
        <v>33</v>
      </c>
      <c r="D16" s="69">
        <f>D27+D49+D82</f>
        <v>140.4</v>
      </c>
      <c r="E16" s="69">
        <f>E27+E49+E82</f>
        <v>140.36000000000001</v>
      </c>
      <c r="F16" s="20"/>
      <c r="G16" s="20"/>
    </row>
    <row r="17" spans="1:5">
      <c r="A17" s="103"/>
      <c r="B17" s="106"/>
      <c r="C17" s="70" t="s">
        <v>72</v>
      </c>
      <c r="D17" s="69">
        <f>D28+D50+D83</f>
        <v>0</v>
      </c>
      <c r="E17" s="69">
        <f>E28+E50+E83</f>
        <v>0</v>
      </c>
    </row>
    <row r="18" spans="1:5">
      <c r="A18" s="103"/>
      <c r="B18" s="106"/>
      <c r="C18" s="70" t="s">
        <v>74</v>
      </c>
      <c r="D18" s="69">
        <f>D29+D84</f>
        <v>8230.4000000000015</v>
      </c>
      <c r="E18" s="69">
        <f>E29+E84</f>
        <v>7155.2</v>
      </c>
    </row>
    <row r="19" spans="1:5">
      <c r="A19" s="103"/>
      <c r="B19" s="106"/>
      <c r="C19" s="70" t="s">
        <v>72</v>
      </c>
      <c r="D19" s="69">
        <f>D85</f>
        <v>0</v>
      </c>
      <c r="E19" s="69">
        <f>E85</f>
        <v>0</v>
      </c>
    </row>
    <row r="20" spans="1:5">
      <c r="A20" s="103"/>
      <c r="B20" s="106"/>
      <c r="C20" s="70" t="s">
        <v>35</v>
      </c>
      <c r="D20" s="69">
        <f>D31+D53+D86</f>
        <v>0</v>
      </c>
      <c r="E20" s="69">
        <f>E31+E53+E86</f>
        <v>0</v>
      </c>
    </row>
    <row r="21" spans="1:5" ht="16.5" customHeight="1">
      <c r="A21" s="104"/>
      <c r="B21" s="107"/>
      <c r="C21" s="70" t="s">
        <v>66</v>
      </c>
      <c r="D21" s="65">
        <f>D32+D54+D87</f>
        <v>0</v>
      </c>
      <c r="E21" s="65">
        <f>E32+E54+E87</f>
        <v>0</v>
      </c>
    </row>
    <row r="22" spans="1:5" ht="14.25" customHeight="1">
      <c r="A22" s="108" t="s">
        <v>1</v>
      </c>
      <c r="B22" s="112" t="s">
        <v>86</v>
      </c>
      <c r="C22" s="66" t="s">
        <v>28</v>
      </c>
      <c r="D22" s="68">
        <f>D23+D24+D25+D31</f>
        <v>97</v>
      </c>
      <c r="E22" s="68">
        <f>E23+E24+E25+E31</f>
        <v>97</v>
      </c>
    </row>
    <row r="23" spans="1:5" ht="15" customHeight="1">
      <c r="A23" s="109"/>
      <c r="B23" s="113"/>
      <c r="C23" s="66" t="s">
        <v>6</v>
      </c>
      <c r="D23" s="68">
        <f t="shared" ref="D23:E25" si="1">D34</f>
        <v>97</v>
      </c>
      <c r="E23" s="68">
        <f t="shared" si="1"/>
        <v>97</v>
      </c>
    </row>
    <row r="24" spans="1:5" ht="12.75" customHeight="1">
      <c r="A24" s="109"/>
      <c r="B24" s="113"/>
      <c r="C24" s="66" t="s">
        <v>34</v>
      </c>
      <c r="D24" s="68">
        <f t="shared" si="1"/>
        <v>0</v>
      </c>
      <c r="E24" s="68">
        <f t="shared" si="1"/>
        <v>0</v>
      </c>
    </row>
    <row r="25" spans="1:5" ht="13.5" customHeight="1">
      <c r="A25" s="109"/>
      <c r="B25" s="113"/>
      <c r="C25" s="66" t="s">
        <v>7</v>
      </c>
      <c r="D25" s="68">
        <f t="shared" si="1"/>
        <v>0</v>
      </c>
      <c r="E25" s="68">
        <f t="shared" si="1"/>
        <v>0</v>
      </c>
    </row>
    <row r="26" spans="1:5" ht="12" customHeight="1">
      <c r="A26" s="109"/>
      <c r="B26" s="113"/>
      <c r="C26" s="66" t="s">
        <v>32</v>
      </c>
      <c r="D26" s="68"/>
      <c r="E26" s="68"/>
    </row>
    <row r="27" spans="1:5" ht="13.5" customHeight="1">
      <c r="A27" s="110"/>
      <c r="B27" s="114"/>
      <c r="C27" s="66" t="s">
        <v>33</v>
      </c>
      <c r="D27" s="68">
        <f>D38</f>
        <v>0</v>
      </c>
      <c r="E27" s="68">
        <f>E38</f>
        <v>0</v>
      </c>
    </row>
    <row r="28" spans="1:5" ht="13.5" customHeight="1">
      <c r="A28" s="110"/>
      <c r="B28" s="114"/>
      <c r="C28" s="66" t="s">
        <v>72</v>
      </c>
      <c r="D28" s="68">
        <f>D39</f>
        <v>0</v>
      </c>
      <c r="E28" s="68">
        <f>E39</f>
        <v>0</v>
      </c>
    </row>
    <row r="29" spans="1:5" ht="13.5" customHeight="1">
      <c r="A29" s="110"/>
      <c r="B29" s="114"/>
      <c r="C29" s="66" t="s">
        <v>73</v>
      </c>
      <c r="D29" s="68">
        <f t="shared" ref="D29:E29" si="2">D40</f>
        <v>97</v>
      </c>
      <c r="E29" s="68">
        <f t="shared" si="2"/>
        <v>97</v>
      </c>
    </row>
    <row r="30" spans="1:5" ht="13.5" customHeight="1">
      <c r="A30" s="110"/>
      <c r="B30" s="114"/>
      <c r="C30" s="66" t="s">
        <v>72</v>
      </c>
      <c r="D30" s="68">
        <f t="shared" ref="D30:E32" si="3">D41</f>
        <v>0</v>
      </c>
      <c r="E30" s="68">
        <f t="shared" si="3"/>
        <v>0</v>
      </c>
    </row>
    <row r="31" spans="1:5" ht="12" customHeight="1">
      <c r="A31" s="110"/>
      <c r="B31" s="114"/>
      <c r="C31" s="66" t="s">
        <v>35</v>
      </c>
      <c r="D31" s="68">
        <f t="shared" si="3"/>
        <v>0</v>
      </c>
      <c r="E31" s="68">
        <f t="shared" si="3"/>
        <v>0</v>
      </c>
    </row>
    <row r="32" spans="1:5" ht="15" customHeight="1">
      <c r="A32" s="111"/>
      <c r="B32" s="115"/>
      <c r="C32" s="66" t="s">
        <v>66</v>
      </c>
      <c r="D32" s="68">
        <f t="shared" si="3"/>
        <v>0</v>
      </c>
      <c r="E32" s="68">
        <f t="shared" si="3"/>
        <v>0</v>
      </c>
    </row>
    <row r="33" spans="1:5">
      <c r="A33" s="99" t="s">
        <v>12</v>
      </c>
      <c r="B33" s="99" t="s">
        <v>36</v>
      </c>
      <c r="C33" s="67" t="s">
        <v>28</v>
      </c>
      <c r="D33" s="80">
        <f>D34+D35+D36+D42</f>
        <v>97</v>
      </c>
      <c r="E33" s="80">
        <f>E34+E35+E36+E42</f>
        <v>97</v>
      </c>
    </row>
    <row r="34" spans="1:5">
      <c r="A34" s="100"/>
      <c r="B34" s="100"/>
      <c r="C34" s="67" t="s">
        <v>6</v>
      </c>
      <c r="D34" s="80">
        <v>97</v>
      </c>
      <c r="E34" s="81">
        <v>97</v>
      </c>
    </row>
    <row r="35" spans="1:5">
      <c r="A35" s="100"/>
      <c r="B35" s="100"/>
      <c r="C35" s="67" t="s">
        <v>34</v>
      </c>
      <c r="D35" s="80">
        <v>0</v>
      </c>
      <c r="E35" s="81">
        <v>0</v>
      </c>
    </row>
    <row r="36" spans="1:5">
      <c r="A36" s="100"/>
      <c r="B36" s="100"/>
      <c r="C36" s="67" t="s">
        <v>7</v>
      </c>
      <c r="D36" s="80">
        <v>0</v>
      </c>
      <c r="E36" s="81">
        <v>0</v>
      </c>
    </row>
    <row r="37" spans="1:5">
      <c r="A37" s="100"/>
      <c r="B37" s="100"/>
      <c r="C37" s="67" t="s">
        <v>32</v>
      </c>
      <c r="D37" s="36"/>
      <c r="E37" s="37"/>
    </row>
    <row r="38" spans="1:5">
      <c r="A38" s="100"/>
      <c r="B38" s="100"/>
      <c r="C38" s="67" t="s">
        <v>33</v>
      </c>
      <c r="D38" s="80">
        <v>0</v>
      </c>
      <c r="E38" s="80">
        <v>0</v>
      </c>
    </row>
    <row r="39" spans="1:5">
      <c r="A39" s="100"/>
      <c r="B39" s="100"/>
      <c r="C39" s="67" t="s">
        <v>72</v>
      </c>
      <c r="D39" s="80">
        <v>0</v>
      </c>
      <c r="E39" s="80">
        <v>0</v>
      </c>
    </row>
    <row r="40" spans="1:5">
      <c r="A40" s="100"/>
      <c r="B40" s="100"/>
      <c r="C40" s="67" t="s">
        <v>73</v>
      </c>
      <c r="D40" s="80">
        <v>97</v>
      </c>
      <c r="E40" s="80">
        <v>97</v>
      </c>
    </row>
    <row r="41" spans="1:5">
      <c r="A41" s="100"/>
      <c r="B41" s="100"/>
      <c r="C41" s="67" t="s">
        <v>72</v>
      </c>
      <c r="D41" s="80">
        <v>0</v>
      </c>
      <c r="E41" s="80">
        <v>0</v>
      </c>
    </row>
    <row r="42" spans="1:5">
      <c r="A42" s="100"/>
      <c r="B42" s="100"/>
      <c r="C42" s="67" t="s">
        <v>35</v>
      </c>
      <c r="D42" s="80">
        <v>0</v>
      </c>
      <c r="E42" s="80">
        <v>0</v>
      </c>
    </row>
    <row r="43" spans="1:5">
      <c r="A43" s="101"/>
      <c r="B43" s="101"/>
      <c r="C43" s="67" t="s">
        <v>66</v>
      </c>
      <c r="D43" s="82">
        <v>0</v>
      </c>
      <c r="E43" s="82">
        <v>0</v>
      </c>
    </row>
    <row r="44" spans="1:5">
      <c r="A44" s="108" t="s">
        <v>2</v>
      </c>
      <c r="B44" s="112" t="s">
        <v>43</v>
      </c>
      <c r="C44" s="66" t="s">
        <v>28</v>
      </c>
      <c r="D44" s="68">
        <f>D45+D46+D47+D53</f>
        <v>140.4</v>
      </c>
      <c r="E44" s="68">
        <f>E45+E46+E47+E53</f>
        <v>140.36000000000001</v>
      </c>
    </row>
    <row r="45" spans="1:5">
      <c r="A45" s="109"/>
      <c r="B45" s="113"/>
      <c r="C45" s="66" t="s">
        <v>6</v>
      </c>
      <c r="D45" s="68">
        <f>D56+D67</f>
        <v>140.4</v>
      </c>
      <c r="E45" s="68">
        <f>E56+E67</f>
        <v>140.36000000000001</v>
      </c>
    </row>
    <row r="46" spans="1:5">
      <c r="A46" s="109"/>
      <c r="B46" s="113"/>
      <c r="C46" s="66" t="s">
        <v>34</v>
      </c>
      <c r="D46" s="68">
        <f t="shared" ref="D46:E54" si="4">D57+D68</f>
        <v>0</v>
      </c>
      <c r="E46" s="68">
        <f t="shared" si="4"/>
        <v>0</v>
      </c>
    </row>
    <row r="47" spans="1:5">
      <c r="A47" s="109"/>
      <c r="B47" s="113"/>
      <c r="C47" s="66" t="s">
        <v>7</v>
      </c>
      <c r="D47" s="68">
        <f t="shared" si="4"/>
        <v>0</v>
      </c>
      <c r="E47" s="68">
        <f t="shared" si="4"/>
        <v>0</v>
      </c>
    </row>
    <row r="48" spans="1:5">
      <c r="A48" s="109"/>
      <c r="B48" s="113"/>
      <c r="C48" s="66" t="s">
        <v>32</v>
      </c>
      <c r="D48" s="68"/>
      <c r="E48" s="68"/>
    </row>
    <row r="49" spans="1:5">
      <c r="A49" s="110"/>
      <c r="B49" s="114"/>
      <c r="C49" s="66" t="s">
        <v>33</v>
      </c>
      <c r="D49" s="68">
        <f t="shared" si="4"/>
        <v>140.4</v>
      </c>
      <c r="E49" s="68">
        <f t="shared" ref="E49:E54" si="5">E60+E71</f>
        <v>140.36000000000001</v>
      </c>
    </row>
    <row r="50" spans="1:5">
      <c r="A50" s="110"/>
      <c r="B50" s="114"/>
      <c r="C50" s="66" t="s">
        <v>72</v>
      </c>
      <c r="D50" s="68">
        <f t="shared" si="4"/>
        <v>0</v>
      </c>
      <c r="E50" s="68">
        <f t="shared" si="5"/>
        <v>0</v>
      </c>
    </row>
    <row r="51" spans="1:5">
      <c r="A51" s="110"/>
      <c r="B51" s="114"/>
      <c r="C51" s="66" t="s">
        <v>73</v>
      </c>
      <c r="D51" s="68">
        <f t="shared" si="4"/>
        <v>0</v>
      </c>
      <c r="E51" s="68">
        <f t="shared" si="5"/>
        <v>0</v>
      </c>
    </row>
    <row r="52" spans="1:5">
      <c r="A52" s="110"/>
      <c r="B52" s="114"/>
      <c r="C52" s="66" t="s">
        <v>72</v>
      </c>
      <c r="D52" s="68">
        <f t="shared" si="4"/>
        <v>0</v>
      </c>
      <c r="E52" s="68">
        <f t="shared" si="5"/>
        <v>0</v>
      </c>
    </row>
    <row r="53" spans="1:5">
      <c r="A53" s="110"/>
      <c r="B53" s="114"/>
      <c r="C53" s="66" t="s">
        <v>35</v>
      </c>
      <c r="D53" s="68">
        <f t="shared" si="4"/>
        <v>0</v>
      </c>
      <c r="E53" s="68">
        <f t="shared" si="5"/>
        <v>0</v>
      </c>
    </row>
    <row r="54" spans="1:5" ht="16.5" customHeight="1">
      <c r="A54" s="111"/>
      <c r="B54" s="115"/>
      <c r="C54" s="66" t="s">
        <v>66</v>
      </c>
      <c r="D54" s="68">
        <f t="shared" si="4"/>
        <v>0</v>
      </c>
      <c r="E54" s="68">
        <f t="shared" si="5"/>
        <v>0</v>
      </c>
    </row>
    <row r="55" spans="1:5">
      <c r="A55" s="99" t="s">
        <v>3</v>
      </c>
      <c r="B55" s="99" t="s">
        <v>37</v>
      </c>
      <c r="C55" s="67" t="s">
        <v>28</v>
      </c>
      <c r="D55" s="80">
        <f>D56+D57+D58+D64</f>
        <v>90.4</v>
      </c>
      <c r="E55" s="80">
        <f>E56+E57+E58+E64</f>
        <v>90.36</v>
      </c>
    </row>
    <row r="56" spans="1:5">
      <c r="A56" s="100"/>
      <c r="B56" s="100"/>
      <c r="C56" s="67" t="s">
        <v>6</v>
      </c>
      <c r="D56" s="80">
        <v>90.4</v>
      </c>
      <c r="E56" s="81">
        <v>90.36</v>
      </c>
    </row>
    <row r="57" spans="1:5">
      <c r="A57" s="100"/>
      <c r="B57" s="100"/>
      <c r="C57" s="67" t="s">
        <v>34</v>
      </c>
      <c r="D57" s="80">
        <v>0</v>
      </c>
      <c r="E57" s="81">
        <v>0</v>
      </c>
    </row>
    <row r="58" spans="1:5">
      <c r="A58" s="100"/>
      <c r="B58" s="100"/>
      <c r="C58" s="67" t="s">
        <v>7</v>
      </c>
      <c r="D58" s="80">
        <v>0</v>
      </c>
      <c r="E58" s="81">
        <v>0</v>
      </c>
    </row>
    <row r="59" spans="1:5">
      <c r="A59" s="100"/>
      <c r="B59" s="100"/>
      <c r="C59" s="67" t="s">
        <v>32</v>
      </c>
      <c r="D59" s="36"/>
      <c r="E59" s="37"/>
    </row>
    <row r="60" spans="1:5">
      <c r="A60" s="100"/>
      <c r="B60" s="100"/>
      <c r="C60" s="67" t="s">
        <v>33</v>
      </c>
      <c r="D60" s="80">
        <v>90.4</v>
      </c>
      <c r="E60" s="81">
        <v>90.36</v>
      </c>
    </row>
    <row r="61" spans="1:5">
      <c r="A61" s="100"/>
      <c r="B61" s="100"/>
      <c r="C61" s="67" t="s">
        <v>72</v>
      </c>
      <c r="D61" s="80">
        <v>0</v>
      </c>
      <c r="E61" s="81">
        <v>0</v>
      </c>
    </row>
    <row r="62" spans="1:5">
      <c r="A62" s="100"/>
      <c r="B62" s="100"/>
      <c r="C62" s="67" t="s">
        <v>73</v>
      </c>
      <c r="D62" s="80">
        <v>0</v>
      </c>
      <c r="E62" s="81">
        <v>0</v>
      </c>
    </row>
    <row r="63" spans="1:5">
      <c r="A63" s="100"/>
      <c r="B63" s="100"/>
      <c r="C63" s="67" t="s">
        <v>72</v>
      </c>
      <c r="D63" s="80">
        <v>0</v>
      </c>
      <c r="E63" s="81">
        <v>0</v>
      </c>
    </row>
    <row r="64" spans="1:5">
      <c r="A64" s="100"/>
      <c r="B64" s="100"/>
      <c r="C64" s="67" t="s">
        <v>35</v>
      </c>
      <c r="D64" s="80">
        <v>0</v>
      </c>
      <c r="E64" s="81">
        <v>0</v>
      </c>
    </row>
    <row r="65" spans="1:5">
      <c r="A65" s="101"/>
      <c r="B65" s="101"/>
      <c r="C65" s="67" t="s">
        <v>66</v>
      </c>
      <c r="D65" s="82">
        <v>0</v>
      </c>
      <c r="E65" s="82">
        <v>0</v>
      </c>
    </row>
    <row r="66" spans="1:5">
      <c r="A66" s="99" t="s">
        <v>31</v>
      </c>
      <c r="B66" s="99" t="s">
        <v>87</v>
      </c>
      <c r="C66" s="67" t="s">
        <v>28</v>
      </c>
      <c r="D66" s="80">
        <f>D67+D68+D69+D75</f>
        <v>50</v>
      </c>
      <c r="E66" s="80">
        <f>E67+E68+E69+E75</f>
        <v>50</v>
      </c>
    </row>
    <row r="67" spans="1:5">
      <c r="A67" s="100"/>
      <c r="B67" s="100"/>
      <c r="C67" s="67" t="s">
        <v>6</v>
      </c>
      <c r="D67" s="80">
        <v>50</v>
      </c>
      <c r="E67" s="81">
        <v>50</v>
      </c>
    </row>
    <row r="68" spans="1:5">
      <c r="A68" s="100"/>
      <c r="B68" s="100"/>
      <c r="C68" s="67" t="s">
        <v>34</v>
      </c>
      <c r="D68" s="80">
        <v>0</v>
      </c>
      <c r="E68" s="81">
        <v>0</v>
      </c>
    </row>
    <row r="69" spans="1:5">
      <c r="A69" s="100"/>
      <c r="B69" s="100"/>
      <c r="C69" s="67" t="s">
        <v>7</v>
      </c>
      <c r="D69" s="80">
        <v>0</v>
      </c>
      <c r="E69" s="81">
        <v>0</v>
      </c>
    </row>
    <row r="70" spans="1:5">
      <c r="A70" s="100"/>
      <c r="B70" s="100"/>
      <c r="C70" s="67" t="s">
        <v>32</v>
      </c>
      <c r="D70" s="36"/>
      <c r="E70" s="37"/>
    </row>
    <row r="71" spans="1:5">
      <c r="A71" s="100"/>
      <c r="B71" s="100"/>
      <c r="C71" s="67" t="s">
        <v>33</v>
      </c>
      <c r="D71" s="80">
        <v>50</v>
      </c>
      <c r="E71" s="81">
        <v>50</v>
      </c>
    </row>
    <row r="72" spans="1:5">
      <c r="A72" s="100"/>
      <c r="B72" s="100"/>
      <c r="C72" s="67" t="s">
        <v>72</v>
      </c>
      <c r="D72" s="80">
        <v>0</v>
      </c>
      <c r="E72" s="81">
        <v>0</v>
      </c>
    </row>
    <row r="73" spans="1:5">
      <c r="A73" s="100"/>
      <c r="B73" s="100"/>
      <c r="C73" s="67" t="s">
        <v>73</v>
      </c>
      <c r="D73" s="80">
        <v>0</v>
      </c>
      <c r="E73" s="81">
        <v>0</v>
      </c>
    </row>
    <row r="74" spans="1:5">
      <c r="A74" s="100"/>
      <c r="B74" s="100"/>
      <c r="C74" s="67" t="s">
        <v>72</v>
      </c>
      <c r="D74" s="80">
        <v>0</v>
      </c>
      <c r="E74" s="81">
        <v>0</v>
      </c>
    </row>
    <row r="75" spans="1:5">
      <c r="A75" s="100"/>
      <c r="B75" s="100"/>
      <c r="C75" s="67" t="s">
        <v>35</v>
      </c>
      <c r="D75" s="80">
        <v>0</v>
      </c>
      <c r="E75" s="81">
        <v>0</v>
      </c>
    </row>
    <row r="76" spans="1:5">
      <c r="A76" s="101"/>
      <c r="B76" s="101"/>
      <c r="C76" s="67" t="s">
        <v>66</v>
      </c>
      <c r="D76" s="82">
        <v>0</v>
      </c>
      <c r="E76" s="82">
        <v>0</v>
      </c>
    </row>
    <row r="77" spans="1:5">
      <c r="A77" s="108" t="s">
        <v>29</v>
      </c>
      <c r="B77" s="112" t="s">
        <v>57</v>
      </c>
      <c r="C77" s="66" t="s">
        <v>28</v>
      </c>
      <c r="D77" s="68">
        <f>D78+D79+D80+D86</f>
        <v>8133.4</v>
      </c>
      <c r="E77" s="68">
        <f>E78+E79+E80+E86</f>
        <v>7058.2000000000007</v>
      </c>
    </row>
    <row r="78" spans="1:5">
      <c r="A78" s="109"/>
      <c r="B78" s="113"/>
      <c r="C78" s="66" t="s">
        <v>6</v>
      </c>
      <c r="D78" s="68">
        <f t="shared" ref="D78:E80" si="6">D89+D100+D111</f>
        <v>4719.76</v>
      </c>
      <c r="E78" s="68">
        <f t="shared" si="6"/>
        <v>4645.1100000000006</v>
      </c>
    </row>
    <row r="79" spans="1:5">
      <c r="A79" s="109"/>
      <c r="B79" s="113"/>
      <c r="C79" s="66" t="s">
        <v>34</v>
      </c>
      <c r="D79" s="68">
        <f t="shared" si="6"/>
        <v>0</v>
      </c>
      <c r="E79" s="68">
        <f t="shared" si="6"/>
        <v>0</v>
      </c>
    </row>
    <row r="80" spans="1:5">
      <c r="A80" s="109"/>
      <c r="B80" s="113"/>
      <c r="C80" s="66" t="s">
        <v>7</v>
      </c>
      <c r="D80" s="68">
        <f t="shared" si="6"/>
        <v>3413.64</v>
      </c>
      <c r="E80" s="68">
        <f t="shared" si="6"/>
        <v>2413.09</v>
      </c>
    </row>
    <row r="81" spans="1:5">
      <c r="A81" s="109"/>
      <c r="B81" s="113"/>
      <c r="C81" s="66" t="s">
        <v>32</v>
      </c>
      <c r="D81" s="68"/>
      <c r="E81" s="68"/>
    </row>
    <row r="82" spans="1:5">
      <c r="A82" s="110"/>
      <c r="B82" s="114"/>
      <c r="C82" s="66" t="s">
        <v>33</v>
      </c>
      <c r="D82" s="68">
        <f t="shared" ref="D82:E87" si="7">D93+D104+D115</f>
        <v>0</v>
      </c>
      <c r="E82" s="68">
        <f t="shared" si="7"/>
        <v>0</v>
      </c>
    </row>
    <row r="83" spans="1:5">
      <c r="A83" s="110"/>
      <c r="B83" s="114"/>
      <c r="C83" s="66" t="s">
        <v>72</v>
      </c>
      <c r="D83" s="68">
        <f t="shared" si="7"/>
        <v>0</v>
      </c>
      <c r="E83" s="68">
        <f t="shared" si="7"/>
        <v>0</v>
      </c>
    </row>
    <row r="84" spans="1:5">
      <c r="A84" s="110"/>
      <c r="B84" s="114"/>
      <c r="C84" s="66" t="s">
        <v>73</v>
      </c>
      <c r="D84" s="68">
        <f t="shared" si="7"/>
        <v>8133.4000000000005</v>
      </c>
      <c r="E84" s="68">
        <f t="shared" si="7"/>
        <v>7058.2</v>
      </c>
    </row>
    <row r="85" spans="1:5">
      <c r="A85" s="110"/>
      <c r="B85" s="114"/>
      <c r="C85" s="66" t="s">
        <v>72</v>
      </c>
      <c r="D85" s="68">
        <f t="shared" si="7"/>
        <v>0</v>
      </c>
      <c r="E85" s="68">
        <f t="shared" si="7"/>
        <v>0</v>
      </c>
    </row>
    <row r="86" spans="1:5">
      <c r="A86" s="110"/>
      <c r="B86" s="114"/>
      <c r="C86" s="66" t="s">
        <v>35</v>
      </c>
      <c r="D86" s="68">
        <f t="shared" si="7"/>
        <v>0</v>
      </c>
      <c r="E86" s="68">
        <f t="shared" si="7"/>
        <v>0</v>
      </c>
    </row>
    <row r="87" spans="1:5" ht="15.75" customHeight="1">
      <c r="A87" s="111"/>
      <c r="B87" s="115"/>
      <c r="C87" s="66" t="s">
        <v>66</v>
      </c>
      <c r="D87" s="68">
        <f t="shared" si="7"/>
        <v>0</v>
      </c>
      <c r="E87" s="68">
        <f t="shared" si="7"/>
        <v>0</v>
      </c>
    </row>
    <row r="88" spans="1:5">
      <c r="A88" s="99" t="s">
        <v>13</v>
      </c>
      <c r="B88" s="99" t="s">
        <v>51</v>
      </c>
      <c r="C88" s="67" t="s">
        <v>28</v>
      </c>
      <c r="D88" s="80">
        <f>D89+D90+D91+D97</f>
        <v>80</v>
      </c>
      <c r="E88" s="80">
        <f>E89+E90+E91+E97</f>
        <v>80</v>
      </c>
    </row>
    <row r="89" spans="1:5">
      <c r="A89" s="100"/>
      <c r="B89" s="100"/>
      <c r="C89" s="67" t="s">
        <v>6</v>
      </c>
      <c r="D89" s="80">
        <v>80</v>
      </c>
      <c r="E89" s="81">
        <v>80</v>
      </c>
    </row>
    <row r="90" spans="1:5">
      <c r="A90" s="100"/>
      <c r="B90" s="100"/>
      <c r="C90" s="67" t="s">
        <v>34</v>
      </c>
      <c r="D90" s="80">
        <v>0</v>
      </c>
      <c r="E90" s="81">
        <v>0</v>
      </c>
    </row>
    <row r="91" spans="1:5">
      <c r="A91" s="100"/>
      <c r="B91" s="100"/>
      <c r="C91" s="67" t="s">
        <v>7</v>
      </c>
      <c r="D91" s="80">
        <v>0</v>
      </c>
      <c r="E91" s="81">
        <v>0</v>
      </c>
    </row>
    <row r="92" spans="1:5">
      <c r="A92" s="100"/>
      <c r="B92" s="100"/>
      <c r="C92" s="67" t="s">
        <v>32</v>
      </c>
      <c r="D92" s="36"/>
      <c r="E92" s="37"/>
    </row>
    <row r="93" spans="1:5">
      <c r="A93" s="100"/>
      <c r="B93" s="100"/>
      <c r="C93" s="67" t="s">
        <v>33</v>
      </c>
      <c r="D93" s="80">
        <v>0</v>
      </c>
      <c r="E93" s="81">
        <v>0</v>
      </c>
    </row>
    <row r="94" spans="1:5">
      <c r="A94" s="100"/>
      <c r="B94" s="100"/>
      <c r="C94" s="67" t="s">
        <v>72</v>
      </c>
      <c r="D94" s="80">
        <v>0</v>
      </c>
      <c r="E94" s="81">
        <v>0</v>
      </c>
    </row>
    <row r="95" spans="1:5">
      <c r="A95" s="100"/>
      <c r="B95" s="100"/>
      <c r="C95" s="67" t="s">
        <v>73</v>
      </c>
      <c r="D95" s="80">
        <v>80</v>
      </c>
      <c r="E95" s="81">
        <v>80</v>
      </c>
    </row>
    <row r="96" spans="1:5">
      <c r="A96" s="100"/>
      <c r="B96" s="100"/>
      <c r="C96" s="67" t="s">
        <v>72</v>
      </c>
      <c r="D96" s="80">
        <v>0</v>
      </c>
      <c r="E96" s="81">
        <v>0</v>
      </c>
    </row>
    <row r="97" spans="1:5">
      <c r="A97" s="100"/>
      <c r="B97" s="100"/>
      <c r="C97" s="67" t="s">
        <v>35</v>
      </c>
      <c r="D97" s="80">
        <v>0</v>
      </c>
      <c r="E97" s="81">
        <v>0</v>
      </c>
    </row>
    <row r="98" spans="1:5">
      <c r="A98" s="101"/>
      <c r="B98" s="101"/>
      <c r="C98" s="67" t="s">
        <v>66</v>
      </c>
      <c r="D98" s="82">
        <v>0</v>
      </c>
      <c r="E98" s="82">
        <v>0</v>
      </c>
    </row>
    <row r="99" spans="1:5">
      <c r="A99" s="99" t="s">
        <v>27</v>
      </c>
      <c r="B99" s="99" t="s">
        <v>52</v>
      </c>
      <c r="C99" s="67" t="s">
        <v>28</v>
      </c>
      <c r="D99" s="80">
        <f>D100+D101+D102+D108</f>
        <v>7924.43</v>
      </c>
      <c r="E99" s="80">
        <f>E100+E101+E102+E108</f>
        <v>6849.2300000000005</v>
      </c>
    </row>
    <row r="100" spans="1:5">
      <c r="A100" s="100"/>
      <c r="B100" s="100"/>
      <c r="C100" s="67" t="s">
        <v>6</v>
      </c>
      <c r="D100" s="80">
        <v>4610.79</v>
      </c>
      <c r="E100" s="81">
        <v>4536.1400000000003</v>
      </c>
    </row>
    <row r="101" spans="1:5">
      <c r="A101" s="100"/>
      <c r="B101" s="100"/>
      <c r="C101" s="67" t="s">
        <v>34</v>
      </c>
      <c r="D101" s="80">
        <v>0</v>
      </c>
      <c r="E101" s="81">
        <v>0</v>
      </c>
    </row>
    <row r="102" spans="1:5">
      <c r="A102" s="100"/>
      <c r="B102" s="100"/>
      <c r="C102" s="67" t="s">
        <v>7</v>
      </c>
      <c r="D102" s="80">
        <v>3313.64</v>
      </c>
      <c r="E102" s="81">
        <v>2313.09</v>
      </c>
    </row>
    <row r="103" spans="1:5">
      <c r="A103" s="100"/>
      <c r="B103" s="100"/>
      <c r="C103" s="67" t="s">
        <v>32</v>
      </c>
      <c r="D103" s="36"/>
      <c r="E103" s="37"/>
    </row>
    <row r="104" spans="1:5">
      <c r="A104" s="100"/>
      <c r="B104" s="100"/>
      <c r="C104" s="67" t="s">
        <v>33</v>
      </c>
      <c r="D104" s="80">
        <v>0</v>
      </c>
      <c r="E104" s="81">
        <v>0</v>
      </c>
    </row>
    <row r="105" spans="1:5">
      <c r="A105" s="100"/>
      <c r="B105" s="100"/>
      <c r="C105" s="67" t="s">
        <v>72</v>
      </c>
      <c r="D105" s="80">
        <v>0</v>
      </c>
      <c r="E105" s="81">
        <v>0</v>
      </c>
    </row>
    <row r="106" spans="1:5">
      <c r="A106" s="100"/>
      <c r="B106" s="100"/>
      <c r="C106" s="67" t="s">
        <v>73</v>
      </c>
      <c r="D106" s="80">
        <v>7924.43</v>
      </c>
      <c r="E106" s="81">
        <v>6849.23</v>
      </c>
    </row>
    <row r="107" spans="1:5">
      <c r="A107" s="100"/>
      <c r="B107" s="100"/>
      <c r="C107" s="67" t="s">
        <v>72</v>
      </c>
      <c r="D107" s="80">
        <v>0</v>
      </c>
      <c r="E107" s="81">
        <v>0</v>
      </c>
    </row>
    <row r="108" spans="1:5">
      <c r="A108" s="100"/>
      <c r="B108" s="100"/>
      <c r="C108" s="67" t="s">
        <v>35</v>
      </c>
      <c r="D108" s="80">
        <v>0</v>
      </c>
      <c r="E108" s="81">
        <v>0</v>
      </c>
    </row>
    <row r="109" spans="1:5">
      <c r="A109" s="101"/>
      <c r="B109" s="101"/>
      <c r="C109" s="67" t="s">
        <v>66</v>
      </c>
      <c r="D109" s="82">
        <v>0</v>
      </c>
      <c r="E109" s="82">
        <v>0</v>
      </c>
    </row>
    <row r="110" spans="1:5">
      <c r="A110" s="99" t="s">
        <v>168</v>
      </c>
      <c r="B110" s="99" t="s">
        <v>58</v>
      </c>
      <c r="C110" s="67" t="s">
        <v>28</v>
      </c>
      <c r="D110" s="80">
        <f>D111+D112+D113+D119</f>
        <v>128.97</v>
      </c>
      <c r="E110" s="80">
        <f>E111+E112+E113+E119</f>
        <v>128.97</v>
      </c>
    </row>
    <row r="111" spans="1:5">
      <c r="A111" s="100"/>
      <c r="B111" s="100"/>
      <c r="C111" s="67" t="s">
        <v>6</v>
      </c>
      <c r="D111" s="80">
        <v>28.97</v>
      </c>
      <c r="E111" s="81">
        <v>28.97</v>
      </c>
    </row>
    <row r="112" spans="1:5">
      <c r="A112" s="100"/>
      <c r="B112" s="100"/>
      <c r="C112" s="67" t="s">
        <v>34</v>
      </c>
      <c r="D112" s="80">
        <v>0</v>
      </c>
      <c r="E112" s="81">
        <v>0</v>
      </c>
    </row>
    <row r="113" spans="1:5">
      <c r="A113" s="100"/>
      <c r="B113" s="100"/>
      <c r="C113" s="67" t="s">
        <v>7</v>
      </c>
      <c r="D113" s="80">
        <v>100</v>
      </c>
      <c r="E113" s="81">
        <v>100</v>
      </c>
    </row>
    <row r="114" spans="1:5">
      <c r="A114" s="100"/>
      <c r="B114" s="100"/>
      <c r="C114" s="67" t="s">
        <v>32</v>
      </c>
      <c r="D114" s="36"/>
      <c r="E114" s="37"/>
    </row>
    <row r="115" spans="1:5">
      <c r="A115" s="100"/>
      <c r="B115" s="100"/>
      <c r="C115" s="67" t="s">
        <v>33</v>
      </c>
      <c r="D115" s="80">
        <v>0</v>
      </c>
      <c r="E115" s="81">
        <v>0</v>
      </c>
    </row>
    <row r="116" spans="1:5">
      <c r="A116" s="100"/>
      <c r="B116" s="100"/>
      <c r="C116" s="67" t="s">
        <v>72</v>
      </c>
      <c r="D116" s="80">
        <v>0</v>
      </c>
      <c r="E116" s="81">
        <v>0</v>
      </c>
    </row>
    <row r="117" spans="1:5">
      <c r="A117" s="100"/>
      <c r="B117" s="100"/>
      <c r="C117" s="67" t="s">
        <v>73</v>
      </c>
      <c r="D117" s="80">
        <v>128.97</v>
      </c>
      <c r="E117" s="81">
        <v>128.97</v>
      </c>
    </row>
    <row r="118" spans="1:5">
      <c r="A118" s="100"/>
      <c r="B118" s="100"/>
      <c r="C118" s="67" t="s">
        <v>72</v>
      </c>
      <c r="D118" s="80">
        <v>0</v>
      </c>
      <c r="E118" s="81">
        <v>0</v>
      </c>
    </row>
    <row r="119" spans="1:5">
      <c r="A119" s="100"/>
      <c r="B119" s="100"/>
      <c r="C119" s="67" t="s">
        <v>35</v>
      </c>
      <c r="D119" s="80">
        <v>0</v>
      </c>
      <c r="E119" s="81">
        <v>0</v>
      </c>
    </row>
    <row r="120" spans="1:5">
      <c r="A120" s="101"/>
      <c r="B120" s="101"/>
      <c r="C120" s="67" t="s">
        <v>66</v>
      </c>
      <c r="D120" s="82">
        <v>0</v>
      </c>
      <c r="E120" s="82">
        <v>0</v>
      </c>
    </row>
  </sheetData>
  <mergeCells count="23">
    <mergeCell ref="A11:A21"/>
    <mergeCell ref="B11:B21"/>
    <mergeCell ref="A33:A43"/>
    <mergeCell ref="B33:B43"/>
    <mergeCell ref="A22:A32"/>
    <mergeCell ref="B22:B32"/>
    <mergeCell ref="A44:A54"/>
    <mergeCell ref="B44:B54"/>
    <mergeCell ref="A55:A65"/>
    <mergeCell ref="B55:B65"/>
    <mergeCell ref="A77:A87"/>
    <mergeCell ref="B77:B87"/>
    <mergeCell ref="A88:A98"/>
    <mergeCell ref="B88:B98"/>
    <mergeCell ref="A99:A109"/>
    <mergeCell ref="B99:B109"/>
    <mergeCell ref="A66:A76"/>
    <mergeCell ref="B66:B76"/>
    <mergeCell ref="B4:C4"/>
    <mergeCell ref="B5:E5"/>
    <mergeCell ref="B6:E6"/>
    <mergeCell ref="A110:A120"/>
    <mergeCell ref="B110:B120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view="pageLayout" zoomScale="73" zoomScaleNormal="86" zoomScaleSheetLayoutView="86" zoomScalePageLayoutView="73" workbookViewId="0">
      <selection activeCell="A43" sqref="A43:G59"/>
    </sheetView>
  </sheetViews>
  <sheetFormatPr defaultColWidth="9.140625" defaultRowHeight="15.75"/>
  <cols>
    <col min="1" max="1" width="9.85546875" style="1" customWidth="1"/>
    <col min="2" max="2" width="65.42578125" style="1" customWidth="1"/>
    <col min="3" max="3" width="17.85546875" style="1" customWidth="1"/>
    <col min="4" max="4" width="19.140625" style="1" customWidth="1"/>
    <col min="5" max="5" width="25.140625" style="1" customWidth="1"/>
    <col min="6" max="6" width="24.140625" style="1" customWidth="1"/>
    <col min="7" max="7" width="58" style="1" customWidth="1"/>
    <col min="8" max="16384" width="9.140625" style="1"/>
  </cols>
  <sheetData>
    <row r="1" spans="1:7">
      <c r="C1" s="4"/>
    </row>
    <row r="2" spans="1:7">
      <c r="C2" s="4"/>
    </row>
    <row r="3" spans="1:7">
      <c r="C3" s="4"/>
    </row>
    <row r="4" spans="1:7">
      <c r="C4" s="4"/>
      <c r="G4" s="47"/>
    </row>
    <row r="5" spans="1:7">
      <c r="B5" s="149" t="s">
        <v>23</v>
      </c>
      <c r="C5" s="149"/>
      <c r="D5" s="149"/>
      <c r="E5" s="149"/>
      <c r="F5" s="149"/>
      <c r="G5" s="149"/>
    </row>
    <row r="6" spans="1:7" ht="34.5" customHeight="1">
      <c r="B6" s="168" t="s">
        <v>167</v>
      </c>
      <c r="C6" s="169"/>
      <c r="D6" s="169"/>
      <c r="E6" s="169"/>
      <c r="F6" s="169"/>
      <c r="G6" s="169"/>
    </row>
    <row r="7" spans="1:7">
      <c r="B7" s="149"/>
      <c r="C7" s="149"/>
      <c r="D7" s="149"/>
      <c r="E7" s="149"/>
      <c r="F7" s="149"/>
      <c r="G7" s="149"/>
    </row>
    <row r="8" spans="1:7">
      <c r="B8" s="5"/>
      <c r="C8" s="5"/>
      <c r="D8" s="5"/>
      <c r="E8" s="5"/>
      <c r="F8" s="5"/>
      <c r="G8" s="5"/>
    </row>
    <row r="9" spans="1:7" ht="9" customHeight="1"/>
    <row r="10" spans="1:7" ht="30.75" customHeight="1">
      <c r="A10" s="143" t="s">
        <v>8</v>
      </c>
      <c r="B10" s="146" t="s">
        <v>69</v>
      </c>
      <c r="C10" s="146" t="s">
        <v>24</v>
      </c>
      <c r="D10" s="150" t="s">
        <v>30</v>
      </c>
      <c r="E10" s="151"/>
      <c r="F10" s="152"/>
      <c r="G10" s="146" t="s">
        <v>70</v>
      </c>
    </row>
    <row r="11" spans="1:7" ht="15.75" customHeight="1">
      <c r="A11" s="144"/>
      <c r="B11" s="147"/>
      <c r="C11" s="147"/>
      <c r="D11" s="146" t="s">
        <v>79</v>
      </c>
      <c r="E11" s="141" t="s">
        <v>80</v>
      </c>
      <c r="F11" s="142"/>
      <c r="G11" s="147"/>
    </row>
    <row r="12" spans="1:7" ht="32.25" customHeight="1">
      <c r="A12" s="145"/>
      <c r="B12" s="148"/>
      <c r="C12" s="148"/>
      <c r="D12" s="148"/>
      <c r="E12" s="29" t="s">
        <v>16</v>
      </c>
      <c r="F12" s="49" t="s">
        <v>81</v>
      </c>
      <c r="G12" s="148"/>
    </row>
    <row r="13" spans="1:7" ht="16.5" customHeight="1">
      <c r="A13" s="24">
        <v>1</v>
      </c>
      <c r="B13" s="24">
        <v>2</v>
      </c>
      <c r="C13" s="24">
        <v>3</v>
      </c>
      <c r="D13" s="24">
        <v>4</v>
      </c>
      <c r="E13" s="25">
        <v>5</v>
      </c>
      <c r="F13" s="26">
        <v>6</v>
      </c>
      <c r="G13" s="26">
        <v>7</v>
      </c>
    </row>
    <row r="14" spans="1:7" ht="14.25" customHeight="1">
      <c r="A14" s="138" t="s">
        <v>85</v>
      </c>
      <c r="B14" s="139"/>
      <c r="C14" s="139"/>
      <c r="D14" s="139"/>
      <c r="E14" s="139"/>
      <c r="F14" s="139"/>
      <c r="G14" s="140"/>
    </row>
    <row r="15" spans="1:7" ht="30" customHeight="1">
      <c r="A15" s="122" t="s">
        <v>114</v>
      </c>
      <c r="B15" s="123"/>
      <c r="C15" s="123"/>
      <c r="D15" s="123"/>
      <c r="E15" s="123"/>
      <c r="F15" s="123"/>
      <c r="G15" s="123"/>
    </row>
    <row r="16" spans="1:7" ht="53.25" customHeight="1">
      <c r="A16" s="54"/>
      <c r="B16" s="60" t="s">
        <v>96</v>
      </c>
      <c r="C16" s="83" t="s">
        <v>17</v>
      </c>
      <c r="D16" s="59" t="s">
        <v>82</v>
      </c>
      <c r="E16" s="59">
        <v>64.5</v>
      </c>
      <c r="F16" s="53">
        <v>78.650000000000006</v>
      </c>
      <c r="G16" s="33" t="s">
        <v>93</v>
      </c>
    </row>
    <row r="17" spans="1:7" ht="40.5" customHeight="1">
      <c r="A17" s="54"/>
      <c r="B17" s="60" t="s">
        <v>97</v>
      </c>
      <c r="C17" s="83" t="s">
        <v>17</v>
      </c>
      <c r="D17" s="83" t="s">
        <v>82</v>
      </c>
      <c r="E17" s="59">
        <v>23.4</v>
      </c>
      <c r="F17" s="53">
        <v>23.4</v>
      </c>
      <c r="G17" s="50"/>
    </row>
    <row r="18" spans="1:7" ht="18" customHeight="1">
      <c r="A18" s="135" t="s">
        <v>86</v>
      </c>
      <c r="B18" s="136"/>
      <c r="C18" s="136"/>
      <c r="D18" s="136"/>
      <c r="E18" s="136"/>
      <c r="F18" s="136"/>
      <c r="G18" s="137"/>
    </row>
    <row r="19" spans="1:7" ht="27" customHeight="1">
      <c r="A19" s="128" t="s">
        <v>94</v>
      </c>
      <c r="B19" s="129"/>
      <c r="C19" s="129"/>
      <c r="D19" s="129"/>
      <c r="E19" s="129"/>
      <c r="F19" s="129"/>
      <c r="G19" s="130"/>
    </row>
    <row r="20" spans="1:7" ht="63" customHeight="1">
      <c r="A20" s="88" t="s">
        <v>12</v>
      </c>
      <c r="B20" s="21" t="s">
        <v>98</v>
      </c>
      <c r="C20" s="71" t="s">
        <v>18</v>
      </c>
      <c r="D20" s="71" t="s">
        <v>82</v>
      </c>
      <c r="E20" s="71">
        <v>32000</v>
      </c>
      <c r="F20" s="71">
        <v>44199</v>
      </c>
      <c r="G20" s="6"/>
    </row>
    <row r="21" spans="1:7" ht="51.75" customHeight="1">
      <c r="A21" s="88" t="s">
        <v>14</v>
      </c>
      <c r="B21" s="21" t="s">
        <v>99</v>
      </c>
      <c r="C21" s="71" t="s">
        <v>18</v>
      </c>
      <c r="D21" s="71" t="s">
        <v>82</v>
      </c>
      <c r="E21" s="71">
        <v>75</v>
      </c>
      <c r="F21" s="71">
        <v>75</v>
      </c>
      <c r="G21" s="6"/>
    </row>
    <row r="22" spans="1:7" ht="16.5" customHeight="1">
      <c r="A22" s="128" t="s">
        <v>95</v>
      </c>
      <c r="B22" s="129"/>
      <c r="C22" s="129"/>
      <c r="D22" s="129"/>
      <c r="E22" s="129"/>
      <c r="F22" s="129"/>
      <c r="G22" s="130"/>
    </row>
    <row r="23" spans="1:7" ht="40.5" customHeight="1">
      <c r="A23" s="19" t="s">
        <v>15</v>
      </c>
      <c r="B23" s="21" t="s">
        <v>100</v>
      </c>
      <c r="C23" s="71" t="s">
        <v>18</v>
      </c>
      <c r="D23" s="71">
        <v>9</v>
      </c>
      <c r="E23" s="71">
        <v>10</v>
      </c>
      <c r="F23" s="71">
        <v>10</v>
      </c>
      <c r="G23" s="75"/>
    </row>
    <row r="24" spans="1:7" ht="16.5" customHeight="1">
      <c r="A24" s="128" t="s">
        <v>101</v>
      </c>
      <c r="B24" s="129"/>
      <c r="C24" s="129"/>
      <c r="D24" s="129"/>
      <c r="E24" s="129"/>
      <c r="F24" s="129"/>
      <c r="G24" s="130"/>
    </row>
    <row r="25" spans="1:7" ht="28.5" customHeight="1">
      <c r="A25" s="128" t="s">
        <v>102</v>
      </c>
      <c r="B25" s="118"/>
      <c r="C25" s="118"/>
      <c r="D25" s="118"/>
      <c r="E25" s="118"/>
      <c r="F25" s="118"/>
      <c r="G25" s="119"/>
    </row>
    <row r="26" spans="1:7" ht="26.25" customHeight="1">
      <c r="A26" s="75"/>
      <c r="B26" s="85" t="s">
        <v>42</v>
      </c>
      <c r="C26" s="86" t="s">
        <v>18</v>
      </c>
      <c r="D26" s="86">
        <v>125</v>
      </c>
      <c r="E26" s="86">
        <v>140</v>
      </c>
      <c r="F26" s="86">
        <v>140</v>
      </c>
      <c r="G26" s="86"/>
    </row>
    <row r="27" spans="1:7" ht="39.75" customHeight="1">
      <c r="A27" s="75"/>
      <c r="B27" s="85" t="s">
        <v>138</v>
      </c>
      <c r="C27" s="86" t="s">
        <v>17</v>
      </c>
      <c r="D27" s="86" t="s">
        <v>82</v>
      </c>
      <c r="E27" s="86">
        <v>6.3</v>
      </c>
      <c r="F27" s="86">
        <v>6.3</v>
      </c>
      <c r="G27" s="86"/>
    </row>
    <row r="28" spans="1:7" ht="15.75" customHeight="1">
      <c r="A28" s="128" t="s">
        <v>44</v>
      </c>
      <c r="B28" s="129"/>
      <c r="C28" s="129"/>
      <c r="D28" s="129"/>
      <c r="E28" s="129"/>
      <c r="F28" s="129"/>
      <c r="G28" s="130"/>
    </row>
    <row r="29" spans="1:7" ht="65.25" customHeight="1">
      <c r="A29" s="88" t="s">
        <v>3</v>
      </c>
      <c r="B29" s="21" t="s">
        <v>45</v>
      </c>
      <c r="C29" s="23" t="s">
        <v>38</v>
      </c>
      <c r="D29" s="23">
        <v>154</v>
      </c>
      <c r="E29" s="23">
        <v>179</v>
      </c>
      <c r="F29" s="71">
        <v>179</v>
      </c>
      <c r="G29" s="11"/>
    </row>
    <row r="30" spans="1:7" ht="40.5" customHeight="1">
      <c r="A30" s="88" t="s">
        <v>31</v>
      </c>
      <c r="B30" s="21" t="s">
        <v>104</v>
      </c>
      <c r="C30" s="23" t="s">
        <v>17</v>
      </c>
      <c r="D30" s="23" t="s">
        <v>82</v>
      </c>
      <c r="E30" s="59">
        <v>100</v>
      </c>
      <c r="F30" s="53">
        <v>100</v>
      </c>
      <c r="G30" s="11"/>
    </row>
    <row r="31" spans="1:7" ht="18" customHeight="1">
      <c r="A31" s="128" t="s">
        <v>103</v>
      </c>
      <c r="B31" s="120"/>
      <c r="C31" s="120"/>
      <c r="D31" s="120"/>
      <c r="E31" s="120"/>
      <c r="F31" s="120"/>
      <c r="G31" s="121"/>
    </row>
    <row r="32" spans="1:7" ht="50.25" customHeight="1">
      <c r="A32" s="88" t="s">
        <v>39</v>
      </c>
      <c r="B32" s="21" t="s">
        <v>105</v>
      </c>
      <c r="C32" s="23" t="s">
        <v>18</v>
      </c>
      <c r="D32" s="23">
        <v>125</v>
      </c>
      <c r="E32" s="23">
        <v>130</v>
      </c>
      <c r="F32" s="71">
        <v>135</v>
      </c>
      <c r="G32" s="71" t="s">
        <v>106</v>
      </c>
    </row>
    <row r="33" spans="1:7" ht="27" customHeight="1">
      <c r="A33" s="88" t="s">
        <v>40</v>
      </c>
      <c r="B33" s="21" t="s">
        <v>107</v>
      </c>
      <c r="C33" s="23" t="s">
        <v>17</v>
      </c>
      <c r="D33" s="23" t="s">
        <v>82</v>
      </c>
      <c r="E33" s="23">
        <v>4</v>
      </c>
      <c r="F33" s="71">
        <v>4</v>
      </c>
      <c r="G33" s="6"/>
    </row>
    <row r="34" spans="1:7" ht="48.75" customHeight="1">
      <c r="A34" s="88" t="s">
        <v>41</v>
      </c>
      <c r="B34" s="21" t="s">
        <v>108</v>
      </c>
      <c r="C34" s="23" t="s">
        <v>17</v>
      </c>
      <c r="D34" s="23" t="s">
        <v>82</v>
      </c>
      <c r="E34" s="23">
        <v>5.5</v>
      </c>
      <c r="F34" s="71">
        <v>5.5</v>
      </c>
      <c r="G34" s="6"/>
    </row>
    <row r="35" spans="1:7" ht="16.5" customHeight="1">
      <c r="A35" s="117" t="s">
        <v>46</v>
      </c>
      <c r="B35" s="133"/>
      <c r="C35" s="133"/>
      <c r="D35" s="133"/>
      <c r="E35" s="133"/>
      <c r="F35" s="133"/>
      <c r="G35" s="134"/>
    </row>
    <row r="36" spans="1:7" ht="17.25" customHeight="1">
      <c r="A36" s="117" t="s">
        <v>134</v>
      </c>
      <c r="B36" s="118"/>
      <c r="C36" s="118"/>
      <c r="D36" s="118"/>
      <c r="E36" s="118"/>
      <c r="F36" s="118"/>
      <c r="G36" s="119"/>
    </row>
    <row r="37" spans="1:7" ht="30" customHeight="1">
      <c r="A37" s="72"/>
      <c r="B37" s="85" t="s">
        <v>109</v>
      </c>
      <c r="C37" s="86" t="s">
        <v>18</v>
      </c>
      <c r="D37" s="84" t="s">
        <v>82</v>
      </c>
      <c r="E37" s="86">
        <v>16</v>
      </c>
      <c r="F37" s="86">
        <v>16</v>
      </c>
      <c r="G37" s="84"/>
    </row>
    <row r="38" spans="1:7" ht="17.25" customHeight="1">
      <c r="A38" s="132" t="s">
        <v>110</v>
      </c>
      <c r="B38" s="132"/>
      <c r="C38" s="132"/>
      <c r="D38" s="132"/>
      <c r="E38" s="132"/>
      <c r="F38" s="132"/>
      <c r="G38" s="132"/>
    </row>
    <row r="39" spans="1:7" ht="51" customHeight="1">
      <c r="A39" s="43" t="s">
        <v>13</v>
      </c>
      <c r="B39" s="21" t="s">
        <v>111</v>
      </c>
      <c r="C39" s="51" t="s">
        <v>17</v>
      </c>
      <c r="D39" s="23" t="s">
        <v>82</v>
      </c>
      <c r="E39" s="59">
        <v>100</v>
      </c>
      <c r="F39" s="57">
        <v>100</v>
      </c>
      <c r="G39" s="40"/>
    </row>
    <row r="40" spans="1:7" ht="18" customHeight="1">
      <c r="A40" s="117" t="s">
        <v>112</v>
      </c>
      <c r="B40" s="120"/>
      <c r="C40" s="120"/>
      <c r="D40" s="120"/>
      <c r="E40" s="120"/>
      <c r="F40" s="120"/>
      <c r="G40" s="121"/>
    </row>
    <row r="41" spans="1:7" ht="54" customHeight="1">
      <c r="A41" s="44" t="s">
        <v>27</v>
      </c>
      <c r="B41" s="22" t="s">
        <v>113</v>
      </c>
      <c r="C41" s="51" t="s">
        <v>17</v>
      </c>
      <c r="D41" s="23" t="s">
        <v>82</v>
      </c>
      <c r="E41" s="59">
        <v>100</v>
      </c>
      <c r="F41" s="57">
        <v>100</v>
      </c>
      <c r="G41" s="40"/>
    </row>
    <row r="42" spans="1:7" ht="51" customHeight="1">
      <c r="A42" s="43" t="s">
        <v>168</v>
      </c>
      <c r="B42" s="22" t="s">
        <v>47</v>
      </c>
      <c r="C42" s="51" t="s">
        <v>18</v>
      </c>
      <c r="D42" s="23">
        <v>58</v>
      </c>
      <c r="E42" s="23">
        <v>9</v>
      </c>
      <c r="F42" s="87">
        <v>9</v>
      </c>
      <c r="G42" s="7"/>
    </row>
    <row r="43" spans="1:7" ht="17.25" customHeight="1"/>
    <row r="44" spans="1:7" ht="45.75" customHeight="1"/>
    <row r="45" spans="1:7" ht="74.25" customHeight="1"/>
    <row r="46" spans="1:7" ht="15.75" customHeight="1"/>
    <row r="47" spans="1:7" ht="32.25" customHeight="1"/>
    <row r="48" spans="1:7" ht="32.25" customHeight="1"/>
    <row r="49" ht="32.25" customHeight="1"/>
    <row r="50" ht="22.5" customHeight="1"/>
    <row r="51" ht="48" customHeight="1"/>
    <row r="52" ht="21" customHeight="1"/>
    <row r="53" ht="21.75" customHeight="1"/>
    <row r="54" ht="19.5" customHeight="1"/>
    <row r="55" ht="21.75" customHeight="1"/>
    <row r="56" ht="32.25" customHeight="1"/>
    <row r="57" ht="21.75" customHeight="1"/>
    <row r="58" ht="46.5" customHeight="1"/>
    <row r="59" ht="75.75" customHeight="1"/>
    <row r="60" ht="18" customHeight="1"/>
    <row r="61" ht="15.75" customHeight="1"/>
    <row r="62" ht="47.25" customHeight="1"/>
    <row r="63" ht="18" customHeight="1"/>
    <row r="64" ht="17.25" customHeight="1"/>
    <row r="65" ht="30.75" customHeight="1"/>
    <row r="66" ht="45" customHeight="1"/>
    <row r="67" ht="48" customHeight="1"/>
    <row r="68" ht="46.5" customHeight="1"/>
    <row r="69" ht="45" customHeight="1"/>
    <row r="70" ht="17.25" customHeight="1"/>
    <row r="71" ht="47.25" customHeight="1"/>
    <row r="72" ht="26.25" customHeight="1"/>
    <row r="74" ht="14.25" customHeight="1"/>
    <row r="75" ht="45" customHeight="1"/>
    <row r="76" ht="18" customHeight="1"/>
    <row r="77" ht="18" customHeight="1"/>
    <row r="78" ht="28.5" customHeight="1"/>
    <row r="79" ht="16.5" customHeight="1"/>
    <row r="80" ht="29.25" customHeight="1"/>
    <row r="81" ht="17.25" customHeight="1"/>
    <row r="82" ht="16.5" customHeight="1"/>
    <row r="83" ht="15" customHeight="1"/>
    <row r="84" ht="27.75" customHeight="1"/>
    <row r="85" ht="15" customHeight="1"/>
    <row r="86" ht="43.5" customHeight="1"/>
    <row r="87" ht="17.25" customHeight="1"/>
    <row r="88" ht="61.5" customHeight="1"/>
    <row r="89" ht="62.25" customHeight="1"/>
    <row r="90" ht="15.75" customHeight="1"/>
    <row r="91" ht="30" customHeight="1"/>
    <row r="92" ht="75.75" customHeight="1"/>
    <row r="93" ht="30" customHeight="1"/>
    <row r="94" ht="47.25" customHeight="1"/>
  </sheetData>
  <mergeCells count="23">
    <mergeCell ref="B5:G5"/>
    <mergeCell ref="B7:G7"/>
    <mergeCell ref="D10:F10"/>
    <mergeCell ref="G10:G12"/>
    <mergeCell ref="D11:D12"/>
    <mergeCell ref="C10:C12"/>
    <mergeCell ref="B6:G6"/>
    <mergeCell ref="E11:F11"/>
    <mergeCell ref="A10:A12"/>
    <mergeCell ref="B10:B12"/>
    <mergeCell ref="A14:G14"/>
    <mergeCell ref="A36:G36"/>
    <mergeCell ref="A40:G40"/>
    <mergeCell ref="A19:G19"/>
    <mergeCell ref="A38:G38"/>
    <mergeCell ref="A35:G35"/>
    <mergeCell ref="A24:G24"/>
    <mergeCell ref="A22:G22"/>
    <mergeCell ref="A25:G25"/>
    <mergeCell ref="A31:G31"/>
    <mergeCell ref="A15:G15"/>
    <mergeCell ref="A28:G28"/>
    <mergeCell ref="A18:G18"/>
  </mergeCells>
  <pageMargins left="0.25" right="0.25" top="0.75" bottom="0.8617424242424242" header="0.3" footer="0.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Layout" topLeftCell="A39" zoomScale="66" zoomScalePageLayoutView="66" workbookViewId="0">
      <selection activeCell="D46" sqref="D46"/>
    </sheetView>
  </sheetViews>
  <sheetFormatPr defaultColWidth="9.140625" defaultRowHeight="15.75"/>
  <cols>
    <col min="1" max="1" width="7.5703125" style="1" customWidth="1"/>
    <col min="2" max="2" width="44.28515625" style="1" customWidth="1"/>
    <col min="3" max="3" width="15.7109375" style="1" customWidth="1"/>
    <col min="4" max="4" width="76.7109375" style="1" customWidth="1"/>
    <col min="5" max="5" width="91.85546875" style="1" customWidth="1"/>
    <col min="6" max="16384" width="9.140625" style="1"/>
  </cols>
  <sheetData>
    <row r="1" spans="1:5">
      <c r="A1" s="8"/>
      <c r="B1" s="8"/>
      <c r="C1" s="8"/>
      <c r="D1" s="8"/>
      <c r="E1" s="8"/>
    </row>
    <row r="2" spans="1:5">
      <c r="A2" s="116" t="s">
        <v>23</v>
      </c>
      <c r="B2" s="116"/>
      <c r="C2" s="116"/>
      <c r="D2" s="116"/>
      <c r="E2" s="116"/>
    </row>
    <row r="3" spans="1:5" ht="37.5" customHeight="1">
      <c r="A3" s="167" t="s">
        <v>164</v>
      </c>
      <c r="B3" s="167"/>
      <c r="C3" s="167"/>
      <c r="D3" s="167"/>
      <c r="E3" s="167"/>
    </row>
    <row r="4" spans="1:5">
      <c r="A4" s="166"/>
      <c r="B4" s="166"/>
      <c r="C4" s="166"/>
      <c r="D4" s="166"/>
      <c r="E4" s="166"/>
    </row>
    <row r="5" spans="1:5">
      <c r="A5" s="9"/>
      <c r="B5" s="9"/>
      <c r="C5" s="9"/>
      <c r="D5" s="9"/>
      <c r="E5" s="9"/>
    </row>
    <row r="6" spans="1:5">
      <c r="A6" s="10"/>
      <c r="B6" s="10"/>
      <c r="C6" s="10"/>
      <c r="D6" s="10"/>
      <c r="E6" s="10"/>
    </row>
    <row r="7" spans="1:5" ht="69" customHeight="1">
      <c r="A7" s="15" t="s">
        <v>8</v>
      </c>
      <c r="B7" s="17" t="s">
        <v>25</v>
      </c>
      <c r="C7" s="18" t="s">
        <v>71</v>
      </c>
      <c r="D7" s="17" t="s">
        <v>83</v>
      </c>
      <c r="E7" s="17" t="s">
        <v>26</v>
      </c>
    </row>
    <row r="8" spans="1:5" ht="15" customHeight="1">
      <c r="A8" s="16">
        <v>1</v>
      </c>
      <c r="B8" s="19">
        <v>2</v>
      </c>
      <c r="C8" s="19">
        <v>3</v>
      </c>
      <c r="D8" s="19">
        <v>4</v>
      </c>
      <c r="E8" s="19">
        <v>5</v>
      </c>
    </row>
    <row r="9" spans="1:5" ht="17.25" customHeight="1">
      <c r="A9" s="138" t="s">
        <v>85</v>
      </c>
      <c r="B9" s="139"/>
      <c r="C9" s="139"/>
      <c r="D9" s="139"/>
      <c r="E9" s="139"/>
    </row>
    <row r="10" spans="1:5" ht="27" customHeight="1">
      <c r="A10" s="117" t="s">
        <v>115</v>
      </c>
      <c r="B10" s="133"/>
      <c r="C10" s="133"/>
      <c r="D10" s="133"/>
      <c r="E10" s="134"/>
    </row>
    <row r="11" spans="1:5">
      <c r="A11" s="124" t="s">
        <v>116</v>
      </c>
      <c r="B11" s="153"/>
      <c r="C11" s="153"/>
      <c r="D11" s="153"/>
      <c r="E11" s="154"/>
    </row>
    <row r="12" spans="1:5" ht="30" customHeight="1">
      <c r="A12" s="131" t="s">
        <v>94</v>
      </c>
      <c r="B12" s="155"/>
      <c r="C12" s="155"/>
      <c r="D12" s="155"/>
      <c r="E12" s="156"/>
    </row>
    <row r="13" spans="1:5" ht="327.75" customHeight="1">
      <c r="A13" s="90" t="s">
        <v>12</v>
      </c>
      <c r="B13" s="60" t="s">
        <v>117</v>
      </c>
      <c r="C13" s="76"/>
      <c r="D13" s="60" t="s">
        <v>127</v>
      </c>
      <c r="E13" s="60" t="s">
        <v>118</v>
      </c>
    </row>
    <row r="14" spans="1:5" ht="66" customHeight="1">
      <c r="A14" s="76"/>
      <c r="B14" s="60" t="s">
        <v>119</v>
      </c>
      <c r="C14" s="55" t="s">
        <v>84</v>
      </c>
      <c r="D14" s="60" t="s">
        <v>125</v>
      </c>
      <c r="E14" s="60"/>
    </row>
    <row r="15" spans="1:5" ht="90" customHeight="1">
      <c r="A15" s="76"/>
      <c r="B15" s="60" t="s">
        <v>120</v>
      </c>
      <c r="C15" s="55" t="s">
        <v>84</v>
      </c>
      <c r="D15" s="60" t="s">
        <v>126</v>
      </c>
      <c r="E15" s="60"/>
    </row>
    <row r="16" spans="1:5" ht="153" customHeight="1">
      <c r="A16" s="76"/>
      <c r="B16" s="60" t="s">
        <v>121</v>
      </c>
      <c r="C16" s="55" t="s">
        <v>84</v>
      </c>
      <c r="D16" s="60" t="s">
        <v>122</v>
      </c>
      <c r="E16" s="60"/>
    </row>
    <row r="17" spans="1:5" ht="16.5" customHeight="1">
      <c r="A17" s="131" t="s">
        <v>95</v>
      </c>
      <c r="B17" s="164"/>
      <c r="C17" s="164"/>
      <c r="D17" s="164"/>
      <c r="E17" s="165"/>
    </row>
    <row r="18" spans="1:5" ht="53.25" customHeight="1">
      <c r="A18" s="27" t="s">
        <v>14</v>
      </c>
      <c r="B18" s="21" t="s">
        <v>59</v>
      </c>
      <c r="C18" s="56"/>
      <c r="D18" s="42"/>
      <c r="E18" s="21" t="s">
        <v>161</v>
      </c>
    </row>
    <row r="19" spans="1:5" ht="138" customHeight="1">
      <c r="A19" s="27"/>
      <c r="B19" s="60" t="s">
        <v>136</v>
      </c>
      <c r="C19" s="55" t="s">
        <v>84</v>
      </c>
      <c r="D19" s="21" t="s">
        <v>123</v>
      </c>
      <c r="E19" s="42"/>
    </row>
    <row r="20" spans="1:5" ht="24.75" customHeight="1">
      <c r="A20" s="131" t="s">
        <v>102</v>
      </c>
      <c r="B20" s="157"/>
      <c r="C20" s="157"/>
      <c r="D20" s="157"/>
      <c r="E20" s="158"/>
    </row>
    <row r="21" spans="1:5" ht="19.5" customHeight="1">
      <c r="A21" s="161" t="s">
        <v>60</v>
      </c>
      <c r="B21" s="162"/>
      <c r="C21" s="162"/>
      <c r="D21" s="162"/>
      <c r="E21" s="163"/>
    </row>
    <row r="22" spans="1:5" ht="19.5" customHeight="1">
      <c r="A22" s="125" t="s">
        <v>44</v>
      </c>
      <c r="B22" s="126"/>
      <c r="C22" s="126"/>
      <c r="D22" s="126"/>
      <c r="E22" s="127"/>
    </row>
    <row r="23" spans="1:5" ht="116.25" customHeight="1">
      <c r="A23" s="27" t="s">
        <v>3</v>
      </c>
      <c r="B23" s="21" t="s">
        <v>61</v>
      </c>
      <c r="C23" s="52"/>
      <c r="D23" s="21" t="s">
        <v>131</v>
      </c>
      <c r="E23" s="21" t="s">
        <v>163</v>
      </c>
    </row>
    <row r="24" spans="1:5" ht="114.75" customHeight="1">
      <c r="A24" s="28"/>
      <c r="B24" s="60" t="s">
        <v>124</v>
      </c>
      <c r="C24" s="55" t="s">
        <v>84</v>
      </c>
      <c r="D24" s="21" t="s">
        <v>128</v>
      </c>
      <c r="E24" s="42"/>
    </row>
    <row r="25" spans="1:5" ht="101.25" customHeight="1">
      <c r="A25" s="28"/>
      <c r="B25" s="60" t="s">
        <v>129</v>
      </c>
      <c r="C25" s="55" t="s">
        <v>84</v>
      </c>
      <c r="D25" s="21" t="s">
        <v>130</v>
      </c>
      <c r="E25" s="42"/>
    </row>
    <row r="26" spans="1:5" ht="153" customHeight="1">
      <c r="A26" s="28"/>
      <c r="B26" s="60" t="s">
        <v>132</v>
      </c>
      <c r="C26" s="55" t="s">
        <v>84</v>
      </c>
      <c r="D26" s="21" t="s">
        <v>133</v>
      </c>
      <c r="E26" s="42"/>
    </row>
    <row r="27" spans="1:5" ht="127.5" customHeight="1">
      <c r="A27" s="27" t="s">
        <v>31</v>
      </c>
      <c r="B27" s="60" t="s">
        <v>137</v>
      </c>
      <c r="C27" s="55"/>
      <c r="D27" s="21" t="s">
        <v>141</v>
      </c>
      <c r="E27" s="21" t="s">
        <v>139</v>
      </c>
    </row>
    <row r="28" spans="1:5" ht="103.5" customHeight="1">
      <c r="A28" s="27"/>
      <c r="B28" s="60" t="s">
        <v>140</v>
      </c>
      <c r="C28" s="55" t="s">
        <v>84</v>
      </c>
      <c r="D28" s="21" t="s">
        <v>142</v>
      </c>
      <c r="E28" s="21"/>
    </row>
    <row r="29" spans="1:5" ht="16.5" customHeight="1">
      <c r="A29" s="128" t="s">
        <v>134</v>
      </c>
      <c r="B29" s="159"/>
      <c r="C29" s="159"/>
      <c r="D29" s="159"/>
      <c r="E29" s="160"/>
    </row>
    <row r="30" spans="1:5">
      <c r="A30" s="124" t="s">
        <v>62</v>
      </c>
      <c r="B30" s="153"/>
      <c r="C30" s="153"/>
      <c r="D30" s="153"/>
      <c r="E30" s="154"/>
    </row>
    <row r="31" spans="1:5" ht="16.5" customHeight="1">
      <c r="A31" s="125" t="s">
        <v>110</v>
      </c>
      <c r="B31" s="126"/>
      <c r="C31" s="126"/>
      <c r="D31" s="126"/>
      <c r="E31" s="127"/>
    </row>
    <row r="32" spans="1:5" ht="64.5" customHeight="1">
      <c r="A32" s="27" t="s">
        <v>13</v>
      </c>
      <c r="B32" s="21" t="s">
        <v>63</v>
      </c>
      <c r="C32" s="52"/>
      <c r="D32" s="21" t="s">
        <v>145</v>
      </c>
      <c r="E32" s="21" t="s">
        <v>135</v>
      </c>
    </row>
    <row r="33" spans="1:5" ht="51" customHeight="1">
      <c r="A33" s="27"/>
      <c r="B33" s="60" t="s">
        <v>143</v>
      </c>
      <c r="C33" s="55" t="s">
        <v>84</v>
      </c>
      <c r="D33" s="21" t="s">
        <v>144</v>
      </c>
      <c r="E33" s="21"/>
    </row>
    <row r="34" spans="1:5" ht="16.5" customHeight="1">
      <c r="A34" s="128" t="s">
        <v>112</v>
      </c>
      <c r="B34" s="120"/>
      <c r="C34" s="120"/>
      <c r="D34" s="120"/>
      <c r="E34" s="121"/>
    </row>
    <row r="35" spans="1:5" ht="78" customHeight="1">
      <c r="A35" s="27" t="s">
        <v>165</v>
      </c>
      <c r="B35" s="21" t="s">
        <v>64</v>
      </c>
      <c r="C35" s="52"/>
      <c r="D35" s="21" t="s">
        <v>147</v>
      </c>
      <c r="E35" s="21" t="s">
        <v>146</v>
      </c>
    </row>
    <row r="36" spans="1:5" ht="41.25" customHeight="1">
      <c r="A36" s="27"/>
      <c r="B36" s="60" t="s">
        <v>148</v>
      </c>
      <c r="C36" s="55" t="s">
        <v>84</v>
      </c>
      <c r="D36" s="21" t="s">
        <v>149</v>
      </c>
      <c r="E36" s="21"/>
    </row>
    <row r="37" spans="1:5" ht="39.75" customHeight="1">
      <c r="A37" s="27"/>
      <c r="B37" s="60" t="s">
        <v>150</v>
      </c>
      <c r="C37" s="55" t="s">
        <v>84</v>
      </c>
      <c r="D37" s="21" t="s">
        <v>151</v>
      </c>
      <c r="E37" s="21"/>
    </row>
    <row r="38" spans="1:5" ht="54" customHeight="1">
      <c r="A38" s="27"/>
      <c r="B38" s="60" t="s">
        <v>152</v>
      </c>
      <c r="C38" s="55" t="s">
        <v>84</v>
      </c>
      <c r="D38" s="21" t="s">
        <v>153</v>
      </c>
      <c r="E38" s="21"/>
    </row>
    <row r="39" spans="1:5" ht="90" customHeight="1">
      <c r="A39" s="27"/>
      <c r="B39" s="60" t="s">
        <v>154</v>
      </c>
      <c r="C39" s="55" t="s">
        <v>84</v>
      </c>
      <c r="D39" s="21" t="s">
        <v>155</v>
      </c>
      <c r="E39" s="21"/>
    </row>
    <row r="40" spans="1:5" ht="63.75">
      <c r="A40" s="27" t="s">
        <v>166</v>
      </c>
      <c r="B40" s="21" t="s">
        <v>65</v>
      </c>
      <c r="C40" s="52"/>
      <c r="D40" s="21" t="s">
        <v>159</v>
      </c>
      <c r="E40" s="21" t="s">
        <v>156</v>
      </c>
    </row>
    <row r="41" spans="1:5" ht="51">
      <c r="A41" s="28"/>
      <c r="B41" s="60" t="s">
        <v>157</v>
      </c>
      <c r="C41" s="55" t="s">
        <v>84</v>
      </c>
      <c r="D41" s="21" t="s">
        <v>160</v>
      </c>
      <c r="E41" s="21"/>
    </row>
    <row r="42" spans="1:5" ht="55.5" customHeight="1">
      <c r="A42" s="28"/>
      <c r="B42" s="60" t="s">
        <v>158</v>
      </c>
      <c r="C42" s="55" t="s">
        <v>84</v>
      </c>
      <c r="D42" s="21" t="s">
        <v>162</v>
      </c>
      <c r="E42" s="21"/>
    </row>
  </sheetData>
  <mergeCells count="15">
    <mergeCell ref="A9:E9"/>
    <mergeCell ref="A2:E2"/>
    <mergeCell ref="A4:E4"/>
    <mergeCell ref="A3:E3"/>
    <mergeCell ref="A10:E10"/>
    <mergeCell ref="A11:E11"/>
    <mergeCell ref="A12:E12"/>
    <mergeCell ref="A20:E20"/>
    <mergeCell ref="A22:E22"/>
    <mergeCell ref="A34:E34"/>
    <mergeCell ref="A29:E29"/>
    <mergeCell ref="A31:E31"/>
    <mergeCell ref="A30:E30"/>
    <mergeCell ref="A21:E21"/>
    <mergeCell ref="A17:E17"/>
  </mergeCells>
  <pageMargins left="0.25" right="0.25" top="0.25833333333333336" bottom="1.6416666666666666" header="0.3" footer="0.3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использование средств 2021 год</vt:lpstr>
      <vt:lpstr>расходы всех форм бюджета</vt:lpstr>
      <vt:lpstr>достижение индикаторов</vt:lpstr>
      <vt:lpstr>выполнение основных мероприятий</vt:lpstr>
      <vt:lpstr>Лист1</vt:lpstr>
    </vt:vector>
  </TitlesOfParts>
  <Company>punsh.at.ua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aka punsh</dc:creator>
  <cp:lastModifiedBy>Валентина</cp:lastModifiedBy>
  <cp:lastPrinted>2022-03-02T11:46:19Z</cp:lastPrinted>
  <dcterms:created xsi:type="dcterms:W3CDTF">2014-05-05T16:51:08Z</dcterms:created>
  <dcterms:modified xsi:type="dcterms:W3CDTF">2022-03-15T11:27:42Z</dcterms:modified>
</cp:coreProperties>
</file>