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9035" windowHeight="11760" activeTab="3"/>
  </bookViews>
  <sheets>
    <sheet name="использование средств 2021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5725"/>
</workbook>
</file>

<file path=xl/sharedStrings.xml><?xml version="1.0" encoding="utf-8"?>
<sst xmlns="http://schemas.openxmlformats.org/spreadsheetml/2006/main" count="809" uniqueCount="447">
  <si>
    <t>1.</t>
  </si>
  <si>
    <t>1.1.</t>
  </si>
  <si>
    <t>1.2.</t>
  </si>
  <si>
    <t>1.2.1.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</si>
  <si>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</si>
  <si>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</si>
  <si>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</si>
  <si>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</si>
  <si>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</si>
  <si>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</si>
  <si>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</si>
  <si>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</si>
  <si>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1.1.1.</t>
  </si>
  <si>
    <t>1.3.1.</t>
  </si>
  <si>
    <t>1.1.2.</t>
  </si>
  <si>
    <t>1.1.3.</t>
  </si>
  <si>
    <t>план</t>
  </si>
  <si>
    <t>%</t>
  </si>
  <si>
    <t>ед.</t>
  </si>
  <si>
    <t>Отчет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</si>
  <si>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</si>
  <si>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</si>
  <si>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</si>
  <si>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Сведения</t>
  </si>
  <si>
    <t>единица измерения</t>
  </si>
  <si>
    <t>наименование программы, основного мероприятия подпрограммы (Программы)</t>
  </si>
  <si>
    <t>результаты реализации</t>
  </si>
  <si>
    <t>1.3.2.</t>
  </si>
  <si>
    <t>Всего, в том числе</t>
  </si>
  <si>
    <t>1.3.</t>
  </si>
  <si>
    <t>значение целевого индикатора достижения цели Прогаммы, показателя решения задачи подпрограммы (Программы)</t>
  </si>
  <si>
    <t>1.2.2.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</si>
  <si>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</si>
  <si>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</si>
  <si>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</si>
  <si>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</si>
  <si>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>средства участников Программы</t>
  </si>
  <si>
    <t>1.1.4.</t>
  </si>
  <si>
    <t>1.1.5.</t>
  </si>
  <si>
    <t>Удельный вес детей первой и второй групп здоровья в общей численности обучающихся в муниципальных общеобразовательных организациях</t>
  </si>
  <si>
    <t>100,00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</si>
  <si>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</t>
  </si>
  <si>
    <t>Доля лиц с высшим профессиональным образованием в общей численности педагогических работников муниципальных образовательных организаций</t>
  </si>
  <si>
    <t>чел.</t>
  </si>
  <si>
    <t>Количество образовательных организаций, в которых произведена обработка огнезащитным составом деревянных конструкций зданий</t>
  </si>
  <si>
    <t>Количество образовательных организаций, в которых произведено устройство, ремонт и испытание наружных  эвакуационных и пожарных лестниц на зданиях</t>
  </si>
  <si>
    <t>1.2.3.</t>
  </si>
  <si>
    <t>01</t>
  </si>
  <si>
    <t>1</t>
  </si>
  <si>
    <t>2</t>
  </si>
  <si>
    <t>3</t>
  </si>
  <si>
    <t>руб.</t>
  </si>
  <si>
    <t>Муниципальная программа "Развитие образования в Ипатовском городском округе Ставропольского края"</t>
  </si>
  <si>
    <t>Удельный вес численности населения школьного возраста, охваченного образованием, в общей численности населения данной категории.</t>
  </si>
  <si>
    <t>Доля населения Ипатовского городского округа, удовлетворенного качеством образования:</t>
  </si>
  <si>
    <t>дошкольного</t>
  </si>
  <si>
    <t>начального, основного и среднего общего</t>
  </si>
  <si>
    <t>дополнительного</t>
  </si>
  <si>
    <t>Доля обучающихся по ФГОС основного общего и среднего общего образования в общей численности обучающихся.</t>
  </si>
  <si>
    <t>Количество образовательных организаций, в которых обеспечена пожарная безопасность</t>
  </si>
  <si>
    <t>Подпрограмма «Развитие дошкольного, общего и дополнительного образования в Ипатовском городском округе Ставропольского края»</t>
  </si>
  <si>
    <t>Охват детей в возрасте 3-7 лет услугами дошкольного образования</t>
  </si>
  <si>
    <t>1.2.4.</t>
  </si>
  <si>
    <t>1.2.5.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</si>
  <si>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1 - 6 лет</t>
  </si>
  <si>
    <t>Доля учащихся из малообеспеченных семей, обеспеченных бесплатным горячим питанием</t>
  </si>
  <si>
    <t>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</t>
  </si>
  <si>
    <t>Задача 3. Создание условий для воспитания и дополнительного образования детей</t>
  </si>
  <si>
    <t>Доля обучающихся 5 - 11 классов, принявших участие в спортивных мероприятиях различного уровня, в общей численности детей данной возрастной категории</t>
  </si>
  <si>
    <t>Количество льготных путевок, приобретенных родителями для детей, в загородный центр</t>
  </si>
  <si>
    <t xml:space="preserve">% </t>
  </si>
  <si>
    <t>132</t>
  </si>
  <si>
    <t>Задача 5. Совершенствование работы с одаренными детьми и талантливой молодежью, участие педагогов в конкурсах</t>
  </si>
  <si>
    <t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</t>
  </si>
  <si>
    <t>Число педагогических и руководящих работников, принявших участие в конкурсах профессионального мастерства на различных уровнях (школьный, муниципальный, краевой, федеральный)</t>
  </si>
  <si>
    <t>Подпрограмма "Пожарная безопасность образовательных организаций Ипатовского городского округа Ставропольского края"</t>
  </si>
  <si>
    <t>Задача 1. Предотвращение пожаров в зданиях образовательных организаций Ипатовского городского округа Ставропольского края</t>
  </si>
  <si>
    <t>Доля образовательных организаций, в которых произведено приобретение, монтаж, ТО и ремонт средств охранно-пожарной автоматики и оповещения о пожаре в текущем году, в общей численности образовательных организаций</t>
  </si>
  <si>
    <t>Доля образовательных организаций, в которых произведен ремонт источников противопожарного водоснабжения в текущем году, в общей численности образовательных организаций</t>
  </si>
  <si>
    <t>Доля образовательных организаций, в которых произведен ремонт и замена электропроводки в текущем году, в общей численности образовательных организаций</t>
  </si>
  <si>
    <t>Подпрограмма «Обеспечение реализации муниципальной программы «Развитие  образования в  Ипатовском городском округе Ставропольского края»</t>
  </si>
  <si>
    <t>Муниципальная программа "Развитие образования в Ипатовском городском округе Ставропольского края", ВСЕГО:</t>
  </si>
  <si>
    <t>Подпрограмма "Развитие  дошкольного, общего и дополнительного образования в Ипатовском городском округе Ставропольского края"</t>
  </si>
  <si>
    <t>Основное мероприятие"Обеспечение бесплатного дошкольного образования"</t>
  </si>
  <si>
    <t>Основное мероприятие  "Обеспечение предоставления бесплатного общего образования детей"</t>
  </si>
  <si>
    <t>Основное мероприятие  "Обеспечение предоставления бесплатного дополнительного образования детей"</t>
  </si>
  <si>
    <t>Основное мероприятие  "Организация отдыха детей и подростков в каникулярное время"</t>
  </si>
  <si>
    <t>Основное мероприятие  "Обеспечение реализации общепрограммных мероприятий"</t>
  </si>
  <si>
    <t>Подпрограмма  "Пожарная безопасность образовательных учреждений Ипатовского городского округа  Ставропольского края"</t>
  </si>
  <si>
    <t>Основное мероприятие "Мероприятия по предотвращению  пожаров в зданиях образовательных организаций Ипатовского городского округа Ставропольского края"</t>
  </si>
  <si>
    <t xml:space="preserve">Подпрограмма  "Обеспечение реализации муниципальной программы "Развитие  образования в Ипатовском городском округе Ставропольского края" </t>
  </si>
  <si>
    <t xml:space="preserve">Основное мероприятие "Обеспечение деятельности по реализации муниципальной программы "Развитие  образования в Ипатовском городском округе Ставропольского края» </t>
  </si>
  <si>
    <t>отдел образования АИГО СК</t>
  </si>
  <si>
    <t>12</t>
  </si>
  <si>
    <t>14</t>
  </si>
  <si>
    <t xml:space="preserve"> об использовании бюджетных ассигнований местного бюджета и иных средств на выполнение основных мероприятий подпрограмм </t>
  </si>
  <si>
    <t>Информация</t>
  </si>
  <si>
    <t>Муниципальная программа" Развитие образования в Ипатовском городском округе Ставропольского края"</t>
  </si>
  <si>
    <t>Подпрограмма "Развитие дошкольного, общего и дополнительного образования в Ипатовском городском округе Ставропольского края"</t>
  </si>
  <si>
    <t>Основное мероприятие "Обеспечение предоставления бесплатного дошкольного образования"</t>
  </si>
  <si>
    <t>Основное мероприятие "Обеспечение предоставления бесплатного общего образования детей"</t>
  </si>
  <si>
    <t>Основное мероприятие "Обеспечение предоставления бесплатного дополнительного образования детей"</t>
  </si>
  <si>
    <t>Основное мероприятие "Организация отдыха детей и подростков в каникулярное время"</t>
  </si>
  <si>
    <t>Основное мероприятие "Обеспечение реализации общепрограммных мероприятий"</t>
  </si>
  <si>
    <t>Подпрограмма "Пожарная безопасность образовательны учреждений Ипатовского городского округа Савропольского края"</t>
  </si>
  <si>
    <t>Основное мероприятие "Мероприятия по предотвращению пожаров в зданиях образовательных организаций Ипатовского городского округа Ставропольского края"</t>
  </si>
  <si>
    <t>Подпрограмма "Обеспечение реализации муниципальной программы "Развитие образования в Ипатовском городском округе Ставропольского края"</t>
  </si>
  <si>
    <t>Основное мероприятие "Обеспечение деятельности по реализации муниципальной программы "Развитие образования в Ипатовском городском округе Ставропольского края"</t>
  </si>
  <si>
    <t>Подпрограмма "Развитие  дошкольного, общего и дополнительного образования в  Ипатовском городском округе Ставропольского края"</t>
  </si>
  <si>
    <t>Обеспечение предоставления бесплатного дошкольного образования</t>
  </si>
  <si>
    <t xml:space="preserve">Контрольное событие 2: "Количество дошкольных образовательных организаций имеющих доступ к сети "Интернет" </t>
  </si>
  <si>
    <t>Контрольное событие1: "Расходы в рамках обеспечения деятельности дошкольных образовательных организациях администрации Ипатовского городского округа Ставропольского края"</t>
  </si>
  <si>
    <t>Контрольное событие 3: "Количество сотрудников образовательных организаций дошкольного образования, повысивших свою квалификацию"</t>
  </si>
  <si>
    <t>Контрольное событие 4: «Количество дошкольных образовательных организаций в которых выполнена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документация»</t>
  </si>
  <si>
    <t>Контрольное событие 5: «Количество граждан, получающих компенсацию части платы, взимаемой с родителей (законных представителей) за присмотр и уход за детьми».</t>
  </si>
  <si>
    <t>Контрольное событие 6: «Количество педагогических работников дошкольных 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освещения».</t>
  </si>
  <si>
    <t>Контрольное событие 7: «Расходы, связанные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организациях».</t>
  </si>
  <si>
    <t>Обеспечение предоставления бесплатного общего образования детей</t>
  </si>
  <si>
    <t xml:space="preserve"> Задача 3. Создание условий для воспитания и дополнительного образования детей</t>
  </si>
  <si>
    <t>Обеспечение предоставления бесплатного дополнительного образования детей</t>
  </si>
  <si>
    <t>Задача 4. Создание условий для организации отдыха обучающихся и воспитанников в каникулярное время</t>
  </si>
  <si>
    <t xml:space="preserve">Организация отдыха детей и подростков в каникулярное время </t>
  </si>
  <si>
    <t>Обеспечение реализации общепрограммных мероприятий</t>
  </si>
  <si>
    <t>Подпрограмма «Пожарная безопасность образовательных организаций  Ипатовского городского округа Ставропольского края»</t>
  </si>
  <si>
    <t>Мероприятия по предотвращению  пожаров в зданиях образовательных организаций Ипатовского городского округа Ставропольского края</t>
  </si>
  <si>
    <t>1.1.6.</t>
  </si>
  <si>
    <t>1.1.7.</t>
  </si>
  <si>
    <t>Основное мероприятие  "Реализация регионального проекта "Успех каждого ребенка"</t>
  </si>
  <si>
    <t>1.1.8.</t>
  </si>
  <si>
    <t>налоговые расходы местного бюджета</t>
  </si>
  <si>
    <t>Основное мероприятие "Реализация регионального проекта "Успех каждого ребенка"</t>
  </si>
  <si>
    <t>Основное мероприятие "Обеспечение деятельности по защите прав и законных интересов по опеке и попечительству"</t>
  </si>
  <si>
    <t>45,00</t>
  </si>
  <si>
    <t>23</t>
  </si>
  <si>
    <t>Количество центров образования цифрового и гуманитарного профилей</t>
  </si>
  <si>
    <t>0</t>
  </si>
  <si>
    <t>Количество муниципальных образовательных организаций в которых проведен капитальный ремонт зданий и сооружений</t>
  </si>
  <si>
    <t>Количество муниципальных образовательных организаций в которых проведен капитальный ремонт в рамках государственной программы Российской Федерации "Комплексное развитие сельских территорий"</t>
  </si>
  <si>
    <t>22</t>
  </si>
  <si>
    <t>Количество образовательных учреждений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</t>
  </si>
  <si>
    <t>Реализацияя регионального проекта "Современная школа"</t>
  </si>
  <si>
    <t>Реализацияя регионального проекта "Успех каждого ребенка"</t>
  </si>
  <si>
    <t>отдел образования АИГО СК                                                                            отдел  культуры АИГО СК</t>
  </si>
  <si>
    <t>67,00</t>
  </si>
  <si>
    <t>91,60</t>
  </si>
  <si>
    <t>Наименование Программы, подпрограммы, основного мероприятия подпрограммы</t>
  </si>
  <si>
    <t>Ответственный исполнитель, соисполнители Программы</t>
  </si>
  <si>
    <t>Наименование целевого индикатора достижения цели Программы, показателя решения задачи подпрограммы</t>
  </si>
  <si>
    <t>Обоснование отклонений значений индикатора достижения цели Программы (показателя решения задачи подпрограммы на конец отчетного года (при наличии)</t>
  </si>
  <si>
    <t>плановый/фактический срок наступления контрольного события</t>
  </si>
  <si>
    <t>в т.ч. участнику Программы</t>
  </si>
  <si>
    <t>в т.ч. участнику подпрограммы</t>
  </si>
  <si>
    <t>(+0,01)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</si>
  <si>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</si>
  <si>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</si>
  <si>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</si>
  <si>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</si>
  <si>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</si>
  <si>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</si>
  <si>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</si>
  <si>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</si>
  <si>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</si>
  <si>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</si>
  <si>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</si>
  <si>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</si>
  <si>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</si>
  <si>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</si>
  <si>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</si>
  <si>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</si>
  <si>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</si>
  <si>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</si>
  <si>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</si>
  <si>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</si>
  <si>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</si>
  <si>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</si>
  <si>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Задача 1. Обеспечение эффективной деятельности дошкольных образовательных организаций, повышение качества дошкольного образования</t>
  </si>
  <si>
    <t>Доля детей в возрасте 1-6 лет, состоящих на учете для определения в муниципальных дошкольные образовательные организации, в общей численности детей в возрасте 1-6 лет</t>
  </si>
  <si>
    <t>Уровень средней заработной платы педагогических работников дошкольных образовательных организациях</t>
  </si>
  <si>
    <t>22920,45</t>
  </si>
  <si>
    <t>Задача 2 .Обеспечение эффективной деятельности образовательных организаций, повышение качества общего образования</t>
  </si>
  <si>
    <t>Доля общеобразовательных образовательных организаций, в которых созданы условия для развития информатизации, в общей численности дошкольных образовательных организаций</t>
  </si>
  <si>
    <t>22557,20</t>
  </si>
  <si>
    <t>Доля родителей (законных представителей) детей с ограниченными возможностями здоровья (детей- инвалидов) от общего количества родителей, удовлетворенных качеством оказываемых услуг в общеобразовательных организациях</t>
  </si>
  <si>
    <t>99,32</t>
  </si>
  <si>
    <t>(+0,80)</t>
  </si>
  <si>
    <t>26,00</t>
  </si>
  <si>
    <t>68,60</t>
  </si>
  <si>
    <t>9</t>
  </si>
  <si>
    <t xml:space="preserve">Охват детей в возрасте 5-18 лет программами дополнительного образования </t>
  </si>
  <si>
    <t>81,00</t>
  </si>
  <si>
    <t>81,10</t>
  </si>
  <si>
    <t>8,10</t>
  </si>
  <si>
    <t>26176,60</t>
  </si>
  <si>
    <t>Удельный вес детей, охваченных летним отдыхом от общего числа учащихся</t>
  </si>
  <si>
    <t>Доля учащихся, охваченных всеми видами питания  в каникулярное время</t>
  </si>
  <si>
    <t>Задача 6 . Укрепление материально- технической базы муниципальных образовательных организаций</t>
  </si>
  <si>
    <t>5</t>
  </si>
  <si>
    <t>Доля отремонтированных кровель в общем количестве кровель, требующих капитального ремонта в общеобразовательных организациях</t>
  </si>
  <si>
    <t>37,00</t>
  </si>
  <si>
    <t>6</t>
  </si>
  <si>
    <t>Количество муниципальных образовательных организаций в которых проведены антитеррористические мероприятия</t>
  </si>
  <si>
    <t>Задача 2. Обеспечение эффективной деятельности образовательных организаций, повышение качества общего образования</t>
  </si>
  <si>
    <t>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образования</t>
  </si>
  <si>
    <t xml:space="preserve">                                                                                                                          Задача 6. Укрепление материально – технической базы муниципальных образовательных организаций</t>
  </si>
  <si>
    <t>сводная бюджетная роспись, план на 1 января 2021г.</t>
  </si>
  <si>
    <t>сводная бюджетная роспись на 31 декабря 2021 г.</t>
  </si>
  <si>
    <t>Расходы за 2021 год ( тыс.рублей)</t>
  </si>
  <si>
    <t>Объемы финансового обеспечения по Программам</t>
  </si>
  <si>
    <t>2020 год</t>
  </si>
  <si>
    <t>2021 год</t>
  </si>
  <si>
    <t>фактическое значение на конец 2021  года</t>
  </si>
  <si>
    <t>52,70</t>
  </si>
  <si>
    <t>80</t>
  </si>
  <si>
    <t>66</t>
  </si>
  <si>
    <t>Доля выпускников общеобразовательных организаций, не получивших аттестат о среднем общем образовании, в общей численности выпускников общеобразовательных организаций.</t>
  </si>
  <si>
    <t>-</t>
  </si>
  <si>
    <t>Доступность муниципального дошкольного образования</t>
  </si>
  <si>
    <t>Доля родителей (законных представителей) детей с ограниченными возможностями здоровья (детей- инвалидов) от общего количества родителей, удовлетворенных качеством оказываемых услуг в дошкольных образовательных организациях</t>
  </si>
  <si>
    <t>23687,00</t>
  </si>
  <si>
    <t>54,70</t>
  </si>
  <si>
    <t>85,00</t>
  </si>
  <si>
    <t>Доля муниципальных образовательных организаций, в которых созданы   условия для получения качественного образования детям с ограниченными возможностями  здоровья (детям-инвалидам),  в общей численности организаций образования</t>
  </si>
  <si>
    <t>96,00</t>
  </si>
  <si>
    <t>23000,00</t>
  </si>
  <si>
    <t>Уровень средней заработной платы педагогических работников начального, основного и среднего общего образования</t>
  </si>
  <si>
    <t>99,30</t>
  </si>
  <si>
    <t>Доля учащихся по образовательным программам начального общего образования, обеспеченных бесплатными новогодними подарками, в общей численности обучающихся в муниципальных общеобразовательных организациях</t>
  </si>
  <si>
    <t>44,20</t>
  </si>
  <si>
    <t>Доля обучающихся, получающих начальное общее образование в муниципальных образовательных организациях Ипатовского городского округа Ставропольского края, получающих бесплатное горячее питание, в общей численности обучающихся, получающих начальное общее образование в муниципальных образовательных организациях Ипатовского городского округа Ставропольского края</t>
  </si>
  <si>
    <t>90,20</t>
  </si>
  <si>
    <t>Доля педагогических работников, прошедших в текущем году обучение по  новым моделям повышения квалификации, в общей численности педагогов</t>
  </si>
  <si>
    <t>21,50</t>
  </si>
  <si>
    <t>68,70</t>
  </si>
  <si>
    <t>Количество муниципальных образовательных организаций, осуществивших своевременную обработку территорий лагерей с дневным пребыванием детей</t>
  </si>
  <si>
    <t>41,00</t>
  </si>
  <si>
    <t>Доля муниципальных общеобразовательных организаций, территории которых соответствуют современным требованиям, в общем количестве муниципальных образовательных организаций</t>
  </si>
  <si>
    <t>95,50</t>
  </si>
  <si>
    <t>38,00</t>
  </si>
  <si>
    <t xml:space="preserve">Уровень средней заработной платы педагогических работников дополнительного образовагия </t>
  </si>
  <si>
    <t>25687,00</t>
  </si>
  <si>
    <t>87,00</t>
  </si>
  <si>
    <t>84,00</t>
  </si>
  <si>
    <t xml:space="preserve">Количество приобретенных музыкальных инстументов, оборудования и материалов для муниципальных образовательных организаций дополнительного образования </t>
  </si>
  <si>
    <t>Цель Программы 1 - Обеспечение всеобщей доступности и общественно приемлемого непрерывного,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образования, способствующего духовному, физическому и интеллектуальному развитию детей и молодежи</t>
  </si>
  <si>
    <t>Цель Программы 2 - Осуществление мероприятий по обеспечению первичных мер пожарной безопасности</t>
  </si>
  <si>
    <t>Все дошкольные образовательные организации имеют доступ к сети «Интернет» 100%.
 Заключены контракты с компанией ООО ЦИТ «Аверс». Приобретено антивирусное программное обеспечение.</t>
  </si>
  <si>
    <t xml:space="preserve">
  </t>
  </si>
  <si>
    <t xml:space="preserve">В 22 общеобразовательных учреждениях созданы условия для развития информационного пространства.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</si>
  <si>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</si>
  <si>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Средства на  проведение работ по благоустройству территорий в муниципальных образовательных организациях  не планировались.</t>
  </si>
  <si>
    <t>Сведения о ходе реализации основного мероприятия, проблемы, возникшие в ходе выполнения основного мероприятия,  контрольного события</t>
  </si>
  <si>
    <t xml:space="preserve">
</t>
  </si>
  <si>
    <t xml:space="preserve"> Задача 4. Создание условий для организации отдыха обучающихся и воспитанников в каникулярное время</t>
  </si>
  <si>
    <t xml:space="preserve">
</t>
  </si>
  <si>
    <t xml:space="preserve">    
</t>
  </si>
  <si>
    <t>Цель Программы 1: Обеспечение всеобщей доступности и общественно приемлемого непрерывного, качественного образования для удовлетворения образовательной потребности населения Ипатовского городского округа через создание условий для обновления структуры и содержания образования, способствующего духовному, физическому и интеллектуальному развитию детей и молодежи</t>
  </si>
  <si>
    <t>Цель Программы 2: Осуществление мероприятий по обеспечению первичных мер пожарной безопасности</t>
  </si>
  <si>
    <t xml:space="preserve">            
</t>
  </si>
  <si>
    <t>Задача 2. Обеспечение первичных мер пожарной безопасности в образовательных организациях Ипатовского городского округа Ставропольского края</t>
  </si>
  <si>
    <t>Мероприятия по обеспечению первичных мер пожарной безопасности в образовательных организациях Ипатовского городского округа Ставропольского края</t>
  </si>
  <si>
    <t>1.2.6.</t>
  </si>
  <si>
    <t>Доля образовательных организаций, охваченных средствами наглядной агитации по обеспечению пожарной безопасности от общего количества образовательных организаций</t>
  </si>
  <si>
    <t>(+0,1)</t>
  </si>
  <si>
    <t>11110               20090           20120         20150</t>
  </si>
  <si>
    <t xml:space="preserve">11110        20020          20050         20070         20090          20120          20150           96351             96352          L3040          L5760            L6351           L6352               S7210 </t>
  </si>
  <si>
    <t xml:space="preserve">11110        20010         20020       20060          20080       20090          20120           20130              20140         </t>
  </si>
  <si>
    <t>11110           20030       20040        20150</t>
  </si>
  <si>
    <t>20070        20080        20090          20110          20120           20130</t>
  </si>
  <si>
    <t>Основное мероприятие  "Реализация регионального проекта "Современная школа"</t>
  </si>
  <si>
    <t>S1690</t>
  </si>
  <si>
    <t>50970</t>
  </si>
  <si>
    <t>20190        20200          20210</t>
  </si>
  <si>
    <t>10010         10020          11110         20700       20990</t>
  </si>
  <si>
    <t>Основное мероприятие "Реализация регионального проекта "Современная школа"</t>
  </si>
  <si>
    <t>(+1,00)</t>
  </si>
  <si>
    <t>30.12.2021/ 30.12.2021</t>
  </si>
  <si>
    <t>(+0,5)</t>
  </si>
  <si>
    <t>(+9,0)</t>
  </si>
  <si>
    <t>22954,51</t>
  </si>
  <si>
    <t>(-732,49) Выплаты по факту начисленной заработной платы</t>
  </si>
  <si>
    <t>Доля муниципальных дошкольных образовательных организаций, в которых созданы условия для развития информатизации, в общей численности дошкольных образовательных организаций</t>
  </si>
  <si>
    <t>86,00</t>
  </si>
  <si>
    <t>97,00</t>
  </si>
  <si>
    <t xml:space="preserve">(+1,00) </t>
  </si>
  <si>
    <t>25561,84</t>
  </si>
  <si>
    <t>(+2561,84) Выплаты по факту начисленной заработной платы</t>
  </si>
  <si>
    <t>99,33</t>
  </si>
  <si>
    <t>(+0,03)</t>
  </si>
  <si>
    <t>91,40</t>
  </si>
  <si>
    <t xml:space="preserve">(+1,20) </t>
  </si>
  <si>
    <t>23,50</t>
  </si>
  <si>
    <t>(+2,00)</t>
  </si>
  <si>
    <t>69,00</t>
  </si>
  <si>
    <t>(+0,30)</t>
  </si>
  <si>
    <t>95,60</t>
  </si>
  <si>
    <t>(+0,10)</t>
  </si>
  <si>
    <t xml:space="preserve">(-2) работы проводились согласно выделенных бюджетных ассигнований </t>
  </si>
  <si>
    <t>(-22) В 2021 году отсутствовало финансирование</t>
  </si>
  <si>
    <t xml:space="preserve">(+4,0) </t>
  </si>
  <si>
    <t>39,2</t>
  </si>
  <si>
    <t>(+1,2)</t>
  </si>
  <si>
    <t>28706,79</t>
  </si>
  <si>
    <t>(+3019,79)</t>
  </si>
  <si>
    <t>1.1.31.</t>
  </si>
  <si>
    <t>1.1.32.</t>
  </si>
  <si>
    <t>1.1.33.</t>
  </si>
  <si>
    <t>1.1.34.</t>
  </si>
  <si>
    <t>1.1.35.</t>
  </si>
  <si>
    <t>1.1.36.</t>
  </si>
  <si>
    <t>1.1.37.</t>
  </si>
  <si>
    <t>(+0,50)</t>
  </si>
  <si>
    <t>(+1)</t>
  </si>
  <si>
    <t>67,10</t>
  </si>
  <si>
    <t>(+30,10)</t>
  </si>
  <si>
    <t>(-4) Не выполнение показателя обусловлено отсутствием необходимости</t>
  </si>
  <si>
    <t>(-45,00) Не выполнение показателя обусловлено отсутствием финансирования</t>
  </si>
  <si>
    <t>(-50,00) Не выполнение показателя обусловлено отсутствием финансирования</t>
  </si>
  <si>
    <t>(-0,8) Показатель положительный</t>
  </si>
  <si>
    <t>Доля населения Ипатовского городского округа, удовлетворенного качеством дополнительного образования в 2021 году составила 82,5%;                                                                                                                           Удельный вес детей, охваченных летним отдыхом от общего числа учащихся в отчетном году составил 87,0%;                                                                                                                                                                                         Доля учащихся, охваченных всеми видами питания в каникулярное время- 84,0%;                                                                           Количество льготных путевок, приобретенных родителями для детей, в загородный центр-132 ед.</t>
  </si>
  <si>
    <t xml:space="preserve">Доля населения Ипатовского городского округа, удовлетворенного качеством дополнительного образования в 2021 году составила 82,5%;                                                                                                                                                                                      Доля обучающихся по ФГОС основного общего и среднего общего образования в общей численности обучающихся-100,0%;                                                                                                                    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в отчетном году составило 50,5%;                                                                                                                                   Число педагогических и руководящих работников, принявших участие в конкурсах профессионального мастерства на различных уровнях (школьный, муниципальный, краевой, федеральный)-175 человек.                                     
</t>
  </si>
  <si>
    <t>Доля населения Ипатовского городского округа, удовлетворенного качеством дополнительного образования в 2021 году составила 82,5%;                                                                                                                 Количество центров образования цифрового и гуманитарного профилей в 2021 году составило 6 ед.</t>
  </si>
  <si>
    <t>Доля населения Ипатовского городского округа, удовлетворенного качеством дополнительного образования в 2021 году составила 82,5%;                                                                                                               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 в 2021 году составила 67,1%</t>
  </si>
  <si>
    <t xml:space="preserve">Количество образовательных организаций, в которых обеспечена пожарная безопасность- 52 ед.;                                                                                  Количество образовательных организаций, в которых произведена обработка огнезащитным составом деревянных конструкций  зданий в отчетном периоде составила 12 ед.;                                                                                     Количество  образовательных организаций, в которых произведено устройство, ремонт и испытание наружных эвакуационных и пожарных лестниц на зданиях- 2 ед.;                                                                                                                                 Доля образовательных организаций, в которых произведено приобретение, монтаж, ТО и ремонт средств охранно-пожарной автоматики и оповещения о пожаре в текущем году, в общей численности образовательных организаций- 100,0%;  
Доля образовательных организаций, в которых произведен ремонт источников противопожарного водоснабжения в текущем году, в общей численности образовательных организаций-0,0% ; 
Доля образовательных организаций, в которых произведен ремонт и замена электропроводки в текущем году, в общей численности образовательных организаций- 0,0%
</t>
  </si>
  <si>
    <t>Количество образовательных организаций, в которых обеспечена пожарная безопасность- 52 ед.;                                                                                                                                    Доля образовательных организаций, охваченных средствами наглядной агитации по обеспечению пожарной безопасности от общего количества образовательных организаций-99,6%</t>
  </si>
  <si>
    <t>Контрольное событие 8: «Расходы на обеспечение деятельности (оказанием услуг) муниципальных учреждений».</t>
  </si>
  <si>
    <t>Контрольное событие 9: «Общая площадь территорий летних оздоровительных лагерей дневного пребывания детей, подвергшихся акарицидным обработкам».</t>
  </si>
  <si>
    <t>Контрольное событие 10: «Количество детей из малообеспеченных и многодетных семей, детей – сирот, детей, находящихся в социально – опасном положении и в трудной жизненной ситуации, охваченным 2-разовым горячим питанием».</t>
  </si>
  <si>
    <t>Контрольное событие 11: «Доля лиц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предметам».</t>
  </si>
  <si>
    <t>Контрольное событие 12: «Количество общеобразовательных организаций, в которых созданы условия для развития информационного пространства».</t>
  </si>
  <si>
    <t>Контрольное событие 13: «Количество сотрудников общеобразовательных организаций, повысивших свою квалификацию».</t>
  </si>
  <si>
    <t>Контрольное событие 14: «Количество общеобразовательных организаций в которых выполнена реконструкция, капитальный, текущий ремонт зданий (в т.ч. спортивных залов), сооружений и инженерных сетей, благоустройство территории выполнен комплекс подготовительных мероприятий и изготовлена проектно- сметная документация».</t>
  </si>
  <si>
    <t>Контрольное событие 28: «Количество организаций дополнительного образования, в которых созданы условия для развития информационного пространства».</t>
  </si>
  <si>
    <t>Контрольное событие 31: «Количество педагогических работников организаций дополнительного образования,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освещения».</t>
  </si>
  <si>
    <t>Контрольное событие 33: «Расходы, связанные с обеспечением деятельности (оказанием услуг) летних оздоровительных организаций (загородного центра)».</t>
  </si>
  <si>
    <t>Контрольное событие 34: «Количество детей и подростков, охваченных 2-разовым горячим питанием в летних оздоровительных лагерях дневного пребывания детей».</t>
  </si>
  <si>
    <t>Контрольное событие 35: «Количество граждан, получивших компенсацию части платы стоимости путевки в загородный центр для детей и подростков»</t>
  </si>
  <si>
    <t>Контрольное событие 37: «Количество обучающихся, принявших участие в спортивных и военно-спортивных мероприятиях».</t>
  </si>
  <si>
    <t>Контрольное событие 38: «Количество выпускников, освоивших образовательные программы основного общего и среднего общего образования, получивших аттестат».</t>
  </si>
  <si>
    <t xml:space="preserve">Контрольное событие 39: «Количество обучающихся в общеобразовательных организациях , принявших участие в олимпиадах, слетах, конкурсах, конференциях, интеллектуальных состязаниях и др». </t>
  </si>
  <si>
    <t>Контрольное событие 40: «Количество единиц компьютерной техники, приобретенных образовательными организациями».</t>
  </si>
  <si>
    <t>Контрольное событие 41: «Количество педагогов, ставших победителями и призерами в краевых этапах конкурсов профессионального (педагогического) мастерства».</t>
  </si>
  <si>
    <t>Контрольное событие 42: «Количество сотрудников органа управления образованием, муниципальной методической службы образовательных организаций, повысивших свою квалификацию».</t>
  </si>
  <si>
    <t>Контрольное событие 43: «Количество мероприятий, направленных на совершенствование профессионализма педагогических и руководящих работников образовательных организаций и развитие интеллектуальных способностей обучающихся и воспитанников».</t>
  </si>
  <si>
    <t>Контрольное событие  45: «Количество образовательных организаций, в которых обеспечена деятельность центров образования цифрового и гуманитарных профилей».</t>
  </si>
  <si>
    <t>Контрольное событие 46: «Доля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местности».</t>
  </si>
  <si>
    <t>Контрольное событие 47: «Количество образовательных организаций, в которых произведена обработка огнезащитным составом деревянных конструкций зданий».</t>
  </si>
  <si>
    <t>Контрольное событие 48: «Количество образовательных организаций, в которых произведено устройство, ремонт и испытание наружных эвакуационных и пожарных лестниц на зданиях».</t>
  </si>
  <si>
    <t>Контрольное событие 49: «Число образовательных организаций, в которых произведено приобретение, монтаж, ТО и ремонт средств охранно-пожарной автоматики и оповещения о пожаре, приобретение, установка противопожарных дверей и иные противопожарные мероприятия».</t>
  </si>
  <si>
    <t>Контрольное событие 50: «Число образовательных организаций, в которых произведен, ремонт источников противопожарного водоснабжения в текущем году».</t>
  </si>
  <si>
    <t>Контрольное событие 51: «Число образовательных организаций, в которых произведен ремонт и замена электропроводки в текущем году».</t>
  </si>
  <si>
    <t>Обеспечение деятельности по реализации муниципальной программы "Развитие образования в Ипатовском городском округе Ставропольского края</t>
  </si>
  <si>
    <t>Обеспечение деятельности по защите прав и законных интересов по опеке и попечительству</t>
  </si>
  <si>
    <t>Контрольное событие 15: «Доля отремонтированных кровель в общем количестве кровель, требующих капитального ремонта в муниципальных общеобразовательных организациях».</t>
  </si>
  <si>
    <t>Контрольное событие 16: «Доля благоустроенных территорий в общем количестве территорий, требующих благоустройства в муниципальных общеобразовательных организациях».</t>
  </si>
  <si>
    <t>Контрольное событие  17: «Расходы на выплату персоналу».</t>
  </si>
  <si>
    <t xml:space="preserve">Контрольное событие 18: «Количество образовательных организаций в которых проведен капитальный ремонт в рамках государственной программы РФ "Комплексное развитие сельских территорий". </t>
  </si>
  <si>
    <t>Контрольное событие 19: «Количество педагогических работников общеобразовательных организаций, проживающих и работающих в сельских населенных пунктах, рабочих поселках (поселках городского типа) и получающих меры социальной поддержки по оплате жилых помещений, отопления и освещения».</t>
  </si>
  <si>
    <t>Контрольное событие 20: «Расходы связанные с обеспечением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организациях».</t>
  </si>
  <si>
    <t xml:space="preserve">Контрольное событие 21: «Доля учащихся, обеспеченных бесплатными новогодними подарками, в общей численности обучающих общеобразовательных организациях». </t>
  </si>
  <si>
    <t xml:space="preserve">Контрольное событие 23: «Количество муниципальных образовательных организаций, в которых проведен капитальный ремонт зданий и сооружений». </t>
  </si>
  <si>
    <t>Контрольное событие 24: «Расходы, связанные с обеспечением деятельности (оказанием услуг) муниципальных образовательных организаций дополнительного образования».</t>
  </si>
  <si>
    <t>Контрольное событие 25: «Общая площадь территорий летних оздоровительных лагерей дневного пребывания детей, подвергшихся акарицидным обработкам».</t>
  </si>
  <si>
    <t>Контрольное событие 26: «Общая численность обучающихся 5-11 классов, принявших участие в спортивных мероприятиях различного уровня».</t>
  </si>
  <si>
    <t>Контрольное событие 27: «Количество проведенных спортивных мероприятий».</t>
  </si>
  <si>
    <t>Контрольное событие 29: «Количество проведенных научно- практических конференций, семинаров, слетов, конкурсов, олимпиад и других мероприятий с педагогами и учащимися».</t>
  </si>
  <si>
    <t>Контрольное событие 30: «Удельный вес образовательных организаций, реализующих казачий компонент, в общей численности образовательных организаций».</t>
  </si>
  <si>
    <t>Контрольное событие 32: «Количество обучающихся в общеобразовательных организациях, принявших участие в олимпиадах, слетах, конкурсах, конференциях, интелектуальных состязаниях и др.».</t>
  </si>
  <si>
    <t>Контрольное событие 36: «Количество летних оздоровительных организаций (загородный центр) в которых выполненена реконструкция, капитальный, текущий ремонта зданий (в т.ч.спортивных залов), сооружений и инженерных сетей, благоустройство территории, выполнен комплекс подготовительных мероприятий и изготовлена проектно-сметная документация».</t>
  </si>
  <si>
    <t>Контрольное событие 52: «Число образовательных организаций, которые обеспечены средствами наглядной агитации по обеспечению пожарной безопасности».</t>
  </si>
  <si>
    <t>Контрольное событие 53: «Обеспечение расходов связанных с обеспечением функций органов местного самоуправления».</t>
  </si>
  <si>
    <t>Контрольное событие 54: «Обеспечение расходов связанных с выплатами заработной платы работникам органов местного самоуправления».</t>
  </si>
  <si>
    <t>Контрольное событие 55: «Расходы направленные на обеспечение  деятельности (оказание услуг) муниципальных организаций».</t>
  </si>
  <si>
    <t>Контрольное событие 56: «Расходы направленные на прочие мероприятия».</t>
  </si>
  <si>
    <t>Контрольное событие 57: «Обеспечение расходов на  приобретение и содержание имущества, находящегося в собственности».</t>
  </si>
  <si>
    <t>Контрольное событие 58: «Обеспечение расходов, связанных с осуществлением деятельности органом управления образования по опеке и попечительству».</t>
  </si>
  <si>
    <t>Контрольное событие 60: «Количество опекунов (попечителей) получателей выплаты на содержание ребенка».</t>
  </si>
  <si>
    <t>Контрольное событие 61: «Количество плучателей выплат на содержание детей-сирот и детей, оставшихся без попечения родителей, в приемных семьях, а также на вознаграждение, причитающееся приемным родителям».</t>
  </si>
  <si>
    <t>Контрольное событие 62: «Количество получателей выплат, связанных с выплатой единовременного пособия усыновителям».</t>
  </si>
  <si>
    <t>Контрольное событие 59: «Расходы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фондами».</t>
  </si>
  <si>
    <t>В 2021 году на обеспечение деятельности (оказание услуг) муниципальных учреждений были направлены  средства в размере 146 3284,53 тыс. руб. (99,0% к плану) и направлены они на  выплату заработной платы, оплату коммунальных услуг, работ, прочих услуг, налогов, а также на приобретение и увеличение стоимости материальных запасов дошкольных образовательных учреждений.</t>
  </si>
  <si>
    <t>Курсовую подготовку прошли 30 педагогических работников дошкольных образовательных организаций.</t>
  </si>
  <si>
    <t xml:space="preserve">На 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 средства освоены на 100 %. Работы выполнены в МКДОУ №23 п. Красочный </t>
  </si>
  <si>
    <t>На мероприятия, связанные с расходами по обеспечению государственных гарантий реализации прав на получение бесплатного дошкольного образования в муниципальных дошкольных образовательных организациях, из средств краевого бюджета своевременно выплачивалась заработная плата педагогическим работникам, кассовый расход 83 566,99 тысяч рублей, что составило 99,99 % к годовому плану (83 571,68 тысяч рублей).</t>
  </si>
  <si>
    <t xml:space="preserve"> За отчетный период мерами социальной поддержки педагогических работников дошкольных образовательных организаций, расположенных в сельской местности воспользовались 111 человек, фактическое исполнение в сумме 3340,52 тысяч рублей или 99,7%.</t>
  </si>
  <si>
    <t xml:space="preserve">По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образования, кассовое исполнение за 2021 год – 8311,11 тысяч рублей, или 96,7% к годовому плану. Количество получателей- 1651 человек. </t>
  </si>
  <si>
    <t xml:space="preserve">В рамках выполнения контрольного события в 2021 году на обеспечение деятельности (оказание услуг) муниципальных учреждений были направлены средства в сумме 146384,53 тыс. руб., что составило   99,0 %. Расходы на выплату заработной платы, оплату коммунальных услуг, работ, прочих услуг, налогов, а также на приобретение и увеличение стоимости материальных запасов.   </t>
  </si>
  <si>
    <t xml:space="preserve">Своевременно была проведена акарицидная обработка территорий 212 общеобразовательных организаций, на базе которых были созданы лагеря дневного пребывания детей, в соответствии с требованиями СанПиНа.    </t>
  </si>
  <si>
    <t>В отчетном году за счёт средств муниципального бюджета 2-х разовым питанием обеспечено 340 детей из малообеспеченных и многодетных семей, детей - сирот, детей, находящихся в социально - опасном положении и в трудной жизненной ситуации.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</si>
  <si>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 составила 100 %.  Количество выпускников 9 класса составляет 470 человек. Успешно прошли государственную итоговую аттестацию и получили аттестаты 466 обучающийся, в том числе аттестаты с отличием получили 24 выпускника. 4 обучающихся завершили обучение по программам основного общего образования со свидетельством об обучении (по медицинским показаниям). Золотой медалью Ставропольского края «За особые успехи в обучении» награждены 5 человек из 4 школ (МБОУ СОШ №1 г.Ипатово – 2 человека; МКОУ СОШ №7 пос. Советское Руно – 1 человек; МКОУ СОШ №8 с.Тахта – 1 человек и МКОУ СОШ №10 поселка Большевик – 1 человек).</t>
  </si>
  <si>
    <t xml:space="preserve">Курсовую подготовку прошли 118 педагогических работника общеобразовательных организаций, дополнительного образования.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</si>
  <si>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общеобразовательным учреждениям получателями компенсации по ЖКУ явились 323 педагогических работника.         </t>
  </si>
  <si>
    <t>В рамках расходов, связанных с обеспечением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кассовое исполнение сложилось в сумме 219 854,7 тыс. руб. (99,99 %) и направлены на выплату заработной платы педагогическим работникам общего образования, приобретение учебной литературы, медалей.</t>
  </si>
  <si>
    <t>Доля учащихся, обеспеченных бесплатными новогодними подарками, в общей численности обучающих общеобразовательных организациях 45,0 %. За счет средств краевого бюджета на «Приобретение новогодних подарков детям, обучающимся по образовательным программам начального общего образования в муниципальных и частных образовательных организациях Ставропольского края» израсходовано за 2021 год 1 160,92 ты. руб. или 96,10 % к годовому плану (1 208,0 тыс. руб.). Подарки получили 2396 человек (100,0 % учащихся 1-4 классов).</t>
  </si>
  <si>
    <t>На мероприятие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 плановые бюджетные назначения составили в сумме 28 481,75 тыс. руб., фактическое исполнение сложилось в сумме 28 244,34 тыс. руб. или 99,2 %. Охват детей составил 2378 человек.</t>
  </si>
  <si>
    <t xml:space="preserve">На мероприятие «Выполнение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проектно - сметной документации» плановые ассигнования на 2021 г.- 19 202,21 тыс. руб., кассовое исполнение 18 224,97 тыс. руб., ( ремонт МКОУ СОШ №3 с.Октябрьское, МКОУ СОШ № 5 пос. Красочный МКОУ ООШ №3 с. Большая Джалга, МКОУ СОШ №8 с. Тахта, МБОУ СОШ № 9 с. Кевсала, МКОУ СОШ №10 п. Большевик, МКОУ СОШ №11 с. Первомайское, МКОУ СОШ №12 с. Бурукшун, МКОУ СОШ №15 с. Лиман, МКОУ СОШ №16 а. Малый Барханчак, МКОУ СОШ №17 с. Лесная Дача).
</t>
  </si>
  <si>
    <t>На капитальный ремонт зданий и сооружений образовательных организаций в 2021 году предусмотрено 7 453,74 тыс. руб., (из них средства краевого бюджета – 7 081,04 тыс. руб., средства местного бюджета – 372,7 тыс. руб.) освоение составило 100,0% к годовому плану. (МБОУ СОШ №1 г. Ипатово)</t>
  </si>
  <si>
    <t>На выплату ежемесячного денежного вознаграждения за классное руководство педагогическим работникам государственных и муниципальных общеобразовательным организациях предусмотрено 26 092,10 тыс. руб., фактическое исполнение сложилось в сумме 21 545,5 тыс. руб. или 82,6%.</t>
  </si>
  <si>
    <t xml:space="preserve">В рамках реализации проектов комплексного развития сельских территорий, на устройство автономного отопления в МБОУ СОШ №9 с. Кевсала,  плановые бюджетные назначения составили в сумме 5 294,49 тыс. руб., фактическое исполнение сложилось в сумме 5 294,49 тыс. руб., или 100,0%. Кроме того, на приобретение автобуса FORD TRANZIT для МБОУ СОШ №9 с. Кевсала, плановые бюджетные назначения составили в сумме 3 002,18 тыс. руб., фактическое исполнение сложилось в сумме 3 002,18 тыс. руб., или 100,0%.
</t>
  </si>
  <si>
    <t>В отчетном году средства на ресонт кровель в общеобразовательных организациях не предусмотрены.</t>
  </si>
  <si>
    <t xml:space="preserve">В 2021 году расходы, связанные с обеспечением деятельности (оказанием услуг) муниципальных образовательных организаций дополнительного образования, составили 28 233,41 тыс.руб., или 99,99% к плану (28 262,23 тыс. руб.) и направлены они были на выплату заработной платы, оплату коммунальных платежей и налогов, а также оплату работ и услуг по содержанию имущества. </t>
  </si>
  <si>
    <t>В рамках подготовки к летней оздоровительной кампании акарицидные (противоклещевые) обработки пришкольных лагерей проведены на территории муниципального бюджетного учреждения дополнительного образования  Центр дополнительного образования  Ипатовского района Ставропольского края, кассовое исполнение за 2021 год – 5,72 тыс. руб., или 100,0% к годовому плану (5,72 тыс. руб.).</t>
  </si>
  <si>
    <t>В 2021 году проведено 34 районных спортивных мероприятия</t>
  </si>
  <si>
    <t xml:space="preserve">По мероприятию «Проведение спортивных мероприятий процент исполнения годового плана 100,0% (200,00 тыс. руб.). За счет этих средств организовано  1 644 учащихся приняли участие в районных соревнованиях и команда из 6 человек поучаствовала в одном краевом открытом турнире по легкой атлетике «Весна». </t>
  </si>
  <si>
    <t>По мероприятию «Введение и обеспечение деятельности казачьего компонента в образовательных организациях Ипатовского городского округа» процент исполнения годового плана 9,99 тыс. руб., или  99,9%. Муниципальным бюджетным учреждением дополнительного образования  Центр дополнительного образования  Ипатовского района Ставропольского края проведено 6 мероприятий с охватом детей 139 человек.</t>
  </si>
  <si>
    <t>На мероприятие «Проведение научно-практических конференций, семинаров, смотров, слетов, конкурсов, олимпиад и других мероприятий с педагогами и учащимися» предусмотрены средства в сумме 50,00 тыс. руб. Кассовое исполнение составило 100,0%. Муниципальным бюджетным учреждением дополнительного образования  Центр дополнительного образования  Ипатовского района Ставропольского края проведено 10 мероприятий с охватом детей 225 человек.</t>
  </si>
  <si>
    <t xml:space="preserve">В отчетном году мерами социальной поддержки педагогических работников дополнительного образования организаций, расположенных в сельской местности воспользовалось 7 человек, фактическое исполнение сложилось в сумме 54,30 тыс.руб., или 98,5% к годовому плану (88,44 тыс. руб.).
</t>
  </si>
  <si>
    <t xml:space="preserve">В трех организациях дополнительного образования созданы условия для развития информационного пространства. В отчетном году денежные средства на данное мероприятие не предусмотрены. </t>
  </si>
  <si>
    <t>В отчетном году 225 обучающихсяприняли участие в олимпиадах, слетах, конкурсах, конференциях, интелектуальных состязаниях и др.</t>
  </si>
  <si>
    <t>Расходы из местного бюджета на обеспечение деятельности (оказание услуг) муниципальных учреждений составили – 3 172,99 тыс. руб., средства освоены на 100,0% и направлены они были на выплату заработной платы, оплату коммунальных платежей и налогов, а также оплату работ и услуг по содержанию имущества.</t>
  </si>
  <si>
    <t xml:space="preserve">В отчетном году 2-х разовым питанием детей и подростков в летних оздоровительных лагерях дневного пребывания детей было охвачено 2 063 человека. Процент исполнения годового плана составил 100,0% (4 332,28 тыс. руб.). </t>
  </si>
  <si>
    <t xml:space="preserve"> Количество граждан, получивших компенсацию родительской платы составило 132 человека. Денежные средства направленые на реализацию мероприятия в размере 1 531,2 тыс. руб. освоены в полном объеме.</t>
  </si>
  <si>
    <t xml:space="preserve">По мероприятию «Выполнение реконструкций, капитального и текущего ремонта зданий, сооружений и инженерных сетей, благоустройство территории, выполнение комплекса подготовительных мероприятий и изготовление ПСД» освоено 658,96 тыс. руб. (100,0% к плану). (Муниципальное автономное учреждение дополнительного образования «ДООЦ «Лесная сказка» Ипатовского района Ставропольского края).
</t>
  </si>
  <si>
    <t>На проведение государственной итоговой аттестации (ЕГЭ, ОГЭ и ГВЭ) освоено 276,82 тыс. руб., или 100,0% к плану  (приобретение кулера, емкостей для воды, канцтоваров). Для обеспечения нужд пунктов приема экзаменов (ППЭ) были приобретены медицинские маски, перчатки, средства индивидуальной защиты, канцелярские товары.</t>
  </si>
  <si>
    <t xml:space="preserve">В отчетном году на реализацию данного мероприятия денежные средства не предусмотрены </t>
  </si>
  <si>
    <t xml:space="preserve">На создание условий для развития информационного пространства предусмотрено в местном бюджете 200,00 тыс.руб.В отчетном году кассовый расход составил 186,02 тыс. руб. (93,01 % годового плана).  </t>
  </si>
  <si>
    <t xml:space="preserve"> Проведен муниципальный этап всероссийского конкурса «Учитель года России» 2022 года, районный этап Всероссийского профессионального конкурса «Воспитатель года России-2022». Денежные средства в размере 35,7 тыс.руб. освоены на 89,25% к годовому плану (40,00 тыс. руб.).</t>
  </si>
  <si>
    <t>Контрольное событие 44: «Удельный вес образовательных организаций, реализующих казачий компонент, в общей численности образовательных организаций».</t>
  </si>
  <si>
    <t>Удельный вес образовательных организаций, реализующих казачий компонент, в общей численности образовательных организаций в 2021 году- 33,3%</t>
  </si>
  <si>
    <t>На обеспечение деятельности центров образования цифрового и гуманитарного профилей "Точка роста" в 3-х общеобразовательных организациях (МКОУ СОШ №4 с. Золотаревка, МКОУ СОШ №5 п. Красочный, МКОУ СОШ №8 с. Тахта) (на канцелярские товары), в 3-х МБОУ СОШ №3 с. Октябрьское, МБОУ СОШ №1 г. Ипатово, МКОУ СОШ №16 а. Малый Барханчак (на проведение ремонта в кабинетах, рекреаций, замену электропроводки, подвод водопровода, ремонт канализации) предусмотрены средства в сумме 929,22 тыс. руб., из них за счет краевых средств – 8 767,76 тыс. руб. Кассовое исполнение составило 9 029,4 тыс. руб. (97,8% к годовому плану).</t>
  </si>
  <si>
    <t>Доля обучающихся в общеобразовательных организациях, расположенных в сельской местности, занимающихся физической культурой и спортом во внеурочное время, по каждому уровню общего образования, за исключением дошкольного образования, в общей численности обучающихся школьного возраста, проживающих в сельской местности в 2021 году составила 67,1%. В отчетном году в рамках реализации регионального проекта произведен ремонт спортивного зала в МКОУ СОШ №11 с. Первомайское и создание спортивного клуба в МКОУ СОШ №13 с. Винодельное (оснащение спортивным инвентарем). Денежные средства в размере 1 825,43 тыс. руб. (из них средства краевого бюджета 1 823,61 тыс. руб., средства местного бюджета – 1,83 тыс. руб.) освоены в полном объеме.</t>
  </si>
  <si>
    <t xml:space="preserve">В отчетном периоде проведено 2 мероприятия, направленных на совершенствование профессионализма педагогических и руководящих работников образовательных организаций, в которых приняли участие 24 человека. Освоено 35,7 тыс. руб., или 89,0% к годовому плану (40,00 тыс. руб.). 
</t>
  </si>
  <si>
    <t>В отчетном  году организовано и проведено 5 муниципальных соревнованийв которых приняли участие 50 человек.</t>
  </si>
  <si>
    <t xml:space="preserve">На устройство, ремонт и испытание наружных эвакуационных и пожарных лестниц на зданиях в отчетном году предусмотрено 127,9 тыс. руб. Данные мероприятия проведены 2 образовательных организациях (МБДОУ д/с №2 г. Ипатово, МБОУ СОШ № 6 г. Ипатово). Кассовый расход составил 82,7 тыс. руб. (100 % от годового плана). </t>
  </si>
  <si>
    <t xml:space="preserve">Проведены мероприятия по приобретению, монтажу, техническому обслуживанию и ремонту средств охранно-пожарной автоматики и оповещения о пожаре. Кассовые расходы составили -2 055,34 тыс. руб., или 98,83% к годовому плану (2 079,7 тыс. руб.) (МБДОУ д/с №1,2,3,4,5,6,7,28    г. Ипатово, МБОУ СОШ №2 с. Большая Джалга, № 9 с. Кевсала, №6,14,22  г. Ипатово,  МБУ «ДО ЦДО» Ипатовского района). </t>
  </si>
  <si>
    <t>На ремонт источников противопожарного водоснабжения в текущем году денежные средства не предусмотрены</t>
  </si>
  <si>
    <t xml:space="preserve">Ремонт и замена электропроводки в  оразовательных организациях текущем году не производилась по причине отсутствия финансирования
</t>
  </si>
  <si>
    <t>22 образовательных организации обеспечены средствами наглядной агитации по обеспечению пожарной безопасности</t>
  </si>
  <si>
    <t>Ответственный исполнитель- отдел образования администрации Ипатовского городского округа Ставропольского края (далее- отдел образования АИГО СК);                                                                     соисполнитель- отдел культуры и молодежной политики администрации Ипатовского городского округа Ставропольского края (далее- отдел культуры АИГО СК)</t>
  </si>
  <si>
    <t xml:space="preserve"> Расходы, связанных  с обеспечением функций органов местного самоуправления за  2021 год составили 659,4 тыс. руб. или 99,89 % к годовому плану. На 2021 год план-660,1 тыс.руб.</t>
  </si>
  <si>
    <t>Расходы  на выплаты по оплате труда работников органов местного самоуправления  за 2021 год составили 5 685,9 тыс.руб., процент освоения к годовому плану (5685,9 тыс.руб)  -100 %.</t>
  </si>
  <si>
    <t xml:space="preserve"> Расходы, связанные с обеспечением деятельности (оказанием услуг) муниципальных организаций составили 10 176,6 тыс.руб., или 99,7% к годовому плану (10 209,5 тыс.руб.). Своевременно выплачивалась заработная плата, оплачивались коммунальные платежи и налоги, а также работы и услуги по содержанию имущества. </t>
  </si>
  <si>
    <t>Расходы на прочие мероприятия  в  2021 году составили 132,31 тыс. руб., что составило 100 % к годовому плану</t>
  </si>
  <si>
    <t>Расходы  на приобретение и содержание имущества, находящегося в собственности в   2021 году составили 25,13 тыс. руб., или 94,1 % к годовому плану (26,70 тыс.руб.).</t>
  </si>
  <si>
    <t>В отчетном году своевременно проводились расходы на организацию и осуществление деятельности по опеке и попечительству. Освоение средств составило 1 883,4 тыс.руб. за счет средств краевого бюджета, или 99,5 % к годовому плану  (1 893,9 тыс.руб).</t>
  </si>
  <si>
    <t>На выплаты единовременного пособия усыновителям в  2021 года направлено было 300 тыс.руб., что составило 100% к  годовому плану на 2021 г. Количество плучателей 2 чел.</t>
  </si>
  <si>
    <t xml:space="preserve"> Выплаты на содержание детей-сирот и детей, оставшихся без попечительства родителей, в приемных семьях, а также на вознаграждение, причитающееся приемным родителям за  2021 года составили 10 456,24 тыс. руб., или 100 % к годовому плану. В Ипатовском городском округе на конец отчетного периода числится 17 приемных семей, имеющих право на вознаграждение родителю,количество детей 52 чел.</t>
  </si>
  <si>
    <t xml:space="preserve">Выплаты денежных средств на содержание ребенка опекуну (попечителю) в 2021 году за счет средств краевого бюджета составили 5 275,31 тыс.руб., или 100,0% к годовому плану. Количество детей, находящихся под опекой (попечительством) за отчетный период -69 чел.(количество опекунов - 59 чел.); количество детей, находящихся в приемных семьях -49 чел.( количество опекунов - 18 чел.). </t>
  </si>
  <si>
    <t xml:space="preserve">Доля населения Ипатовского городского округа, удовлетворенного качеством дошкольного образования в 2021 году составила 80,5%;                                                                                                                            Доступность муниципального дошкольного образования- 100,0%;                                                                                                                              Доля детей в возрасте 1-6 лет, стоящих на учете для определения в муниципальные дошкольные образовательные организации, в общей численности детей в возрасте 1-6 лет- 4,1%;                                                                                                                                                                                              Охват детей в возрасте 3-7 лет услугами дошкольного образования составил 62,0%;                                               Доля родителей (законных представителей) детей с ограниченными возможностями здоровья (детей- инвалидов) от общего количества родителей, удовлетворенных качеством оказываемых услуг в дошкольных образовательных учреждениях- 100,0%;                                                                                                                                                                                                                                                                                                Уровень средней заработной платы педагогических работников  дошкольных образовательных организациях составил 22 954,51 руб.;                                                                                                                                                                                                                                  Доля образовательных организаций, в которых созданы условия для развития информационного пространства, в общей численности образовательных организаций- 100,0%;                                                                                                                                                                                                      Доля дошкольных образовательных организаций, в которых созданы условия для развития информатизации, в общей численности дошкольных образовательных организаций- 100,0%;                                                                                                                                                                                                     Доля детей в возрасте 1 - 6 лет, получающих дошкольную образовательную услугу и (или) услугу по их содержанию в муниципальных образовательных организациях в общей численности детей в возрасте 1 - 6 лет составила 54,7%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</si>
  <si>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Удельный вес численности населения школьного возраста, охваченного образованием, в общей численности населения данной категории в 2021 году составил 99,71%;                                                                                                                                                                                Доля населения Ипатовского городского округа, удовлетворенного качеством начального, основного и среднего общего образования- 82,5%;                                                                                                                                                                                                                                        Доля обучающихся по ФГОС основного общего и среднего общего образования в общей численности обучающихся составила 100,0%;                                                                                                                                                                                                                                                                   Доля выпускников общеобразовательных организаций, не получивших аттестат о среднем общем образовании, в общей численности выпускников общеобразовательных организаций составила 0,00%;                                                                                                                                                                                                                      Доля общеобразовательных организаций, в которых созданы условия для развития информационного пространства, в общей численности образовательных организаций- 100,0%;                                                                                                                                                                                         Уровень средней заработной платы Уровень средней заработной платы педагогических работников дошкольных образовательных организациях- 25 561,84 руб.;                                                                                                                                                                                                       Доля организаций, в которых созданы   условия для получения качественного образования детям с ограниченными возможностями  здоровья (детям-инвалидам),  в общей численности организаций образования-86,0%;                                                                                                                                                                                         Доля учащихся из малообеспеченных семей, обеспеченных бесплатным горячим питанием составила 99,33%;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родителей (законных представителей) детей с ограниченными возможностями здоровья (детей- инвалидов) от общего количества родителей, удовлетворенных качеством оказываемых услуг в общеобразовательных организациях- 99,33%;                                                                                                                                                Доля учащихся обеспеченных бесплатными новогодними подарками, в общей численности обучающихся в общеобразовательных организациях составила 45,0%;                                                                                                                                                                                                      Доля обучающихся, получающих начальное, общее образование в государственных и муниципальных образовательных организациях Ипатовского городского округа Ставропольского края, получающих бесплатное горячее питание, в общей численности обучающихся, получающих начальное, общее образование в государственных и муниципальных образовательных организациях Ипатовского городского округа Ставропольского края-100,0% ;                                                                                                       Удельный вес детей первой и второй групп здоровья в общей численности обучающихся в муниципальных общеобразовательных организациях составил 91,4%;                                                                                                                                                                                                         Доля лиц, сдавших единый государственный экзамен по русскому языку и математике, в общей численности выпускников муниципальных общеобразовательных организаций, участвующих в едином государственном экзамене по предметам- 99,3%;                                                                                                                                             Доля педагогических работников, прошедших в текущем году обучение по  новым моделям повышения квалификации,   в   общей   численности педагогов составила 23,5%;                                                                                                                                                                               Доля лиц с высшим профессиональным образованием в общей численности педагогических работников муниципальных образовательных организаций- 69,0%;                                                                                                                                                                                  Количество образовательных организаций, осуществивших своевременную обработку территории лагерей с дневным пребыванием детей- 23 ед.;                                                                                                                                                                                                                            Доля отремонтированных кровель в общем количестве кровель, требующих капитального ремонта в муниципальных общеобразовательных организациях- 41,0%;                                                                                                                                                                                                                                        Доля муниципальных общеобразовательныхорганизаций, соответствующих современным требованиям, в общем количестве муниципальных образовательных организаций-95,6%;                                                                                                                                      Количество муниципальных образовательных организаций в которых проведен капитальный ремонт зданий и сооружений- 12 ед.;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0"/>
        <rFont val="Times New Roman"/>
        <family val="1"/>
      </rPr>
      <t xml:space="preserve">Количество муниципальных образовательных учреждений, в которых проведены антитеррористические мероприятия- 0 ед.;                                                                                                                                                                                                                                                                  Количество муниципальных образовательных организаций в которых проведен капитальный ремонт в рамках государственной программы Российской Федерации "Комплексное развитие сельских территорий" - 1 ед.; </t>
    </r>
    <r>
      <rPr>
        <sz val="10"/>
        <rFont val="Times New Roman"/>
        <family val="1"/>
      </rPr>
      <t xml:space="preserve">                                                      Количество муниципальных образовательных организаций в которых выполнены инженерные изыскания, подготовка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местности- 1 ед.</t>
    </r>
  </si>
  <si>
    <t xml:space="preserve">Контрольное событие 22: «Количество детей, получающих начальное общее образование в государственных и муниципальных организациях, охваченных бесплатным горячим питанием». </t>
  </si>
  <si>
    <t>Доля населения Ипатовского городского округа, удовлетворенного качеством дополнительного образования в 2021 году составила 85,1%;                                                                                                                              Охват детей в возрасте 5-18 лет программами дополнительного образования- 85,0%;                                                                Доля обучающихся 5 - 11 классов, принявших участие в спортивных мероприятиях различного уровня, в общей численности детей данной возрастной категории- 39,2%;                                           Уровень средней заработной платы педагогических работников организаций дополнительного образования (определяется объемом субвенций, выделяемой министерством образования и молодежной политики Ставропольского края на обеспечение государственных гарантий реализации прав на получение общедоступного и бесплатного образования в муниципальных образовательных организациях Ставропольского края)- 28 706,79 руб.;                                                                                                                             Доля среднемесячной заработной платы педагогических работников организаций дополнительного образования к среднемесячной заработной плате в сфере общего образовани- 100,0%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</si>
  <si>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в отчетном году составили 143,32 тыс. руб., или 100,0%к годовому плану.</t>
  </si>
  <si>
    <t>об использовании средств местного бюджета на реализацию муниципальной программы  "Развитие образования в Ипатовском городском округе Ставропольского края"</t>
  </si>
  <si>
    <t>муниципальной программы  "Развитие образования в Ипатовском городском округе Ставропольского края"</t>
  </si>
  <si>
    <t xml:space="preserve">о достижении значений индикаторов достижения целей  муниципальной Программы  "Развитие образования в Ипатовском городском округе Ставропольского края" и показателей решения задач подпрограмм  </t>
  </si>
  <si>
    <t xml:space="preserve"> о степени выполнения основных мероприятий подпрограмм, контрольных событий муниципальной Программы "Развитие образования в Ипатовском городском округе Ставропольского края"</t>
  </si>
  <si>
    <t>В 2021 году проведена обработка огнезащитным составом деревянных конструкций зданий 8 дошкольных и 4 общеобразовательных организаций  (МКДОУ д/с №8 с. Большая Джалга, д/с №10 с. Лиман, д/с №16 с. Добровольное, д/с №17 с. Первомайское, д/с №21 с. Тахта, д/с26 с. Золотаревка, МБДОУ д/с №2 г. Ипатово, д/с №3 г.Ипатово, МКОУ СОШ №5 п. Красочный, №20 с. Красная поляна, МБОУ СОШ №6, №14 г. Ипатово). Освоено 324,72 тыс. руб., или 98,64 % к годовому плану (329,2 тыс. руб).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</si>
</sst>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</cellStyleXfs>
  <cellXfs count="230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 applyAlignment="1">
      <alignment horizontal="center"/>
    </xf>
    <xf numFmtId="0" fontId="12" fillId="0" borderId="2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/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/>
    </xf>
    <xf numFmtId="0" fontId="11" fillId="2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2" fillId="0" borderId="0" xfId="0" applyFont="1" applyFill="1" applyAlignment="1">
      <alignment horizontal="center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49" fontId="11" fillId="0" borderId="1" xfId="23" applyNumberFormat="1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2" fontId="13" fillId="0" borderId="1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" fontId="1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49" fontId="13" fillId="0" borderId="4" xfId="0" applyNumberFormat="1" applyFont="1" applyFill="1" applyBorder="1" applyAlignment="1">
      <alignment horizontal="center" vertical="center"/>
    </xf>
    <xf numFmtId="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13" fillId="0" borderId="4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1" fontId="13" fillId="0" borderId="1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top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2" fontId="15" fillId="2" borderId="5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justify" vertical="top" wrapText="1"/>
    </xf>
    <xf numFmtId="49" fontId="13" fillId="0" borderId="1" xfId="23" applyNumberFormat="1" applyFont="1" applyFill="1" applyBorder="1" applyAlignment="1">
      <alignment horizontal="center" vertical="center" wrapText="1"/>
      <protection/>
    </xf>
    <xf numFmtId="49" fontId="15" fillId="0" borderId="1" xfId="23" applyNumberFormat="1" applyFont="1" applyFill="1" applyBorder="1" applyAlignment="1">
      <alignment horizontal="center" vertical="center" wrapText="1"/>
      <protection/>
    </xf>
    <xf numFmtId="2" fontId="13" fillId="0" borderId="6" xfId="0" applyNumberFormat="1" applyFont="1" applyFill="1" applyBorder="1" applyAlignment="1">
      <alignment horizontal="center" wrapText="1"/>
    </xf>
    <xf numFmtId="2" fontId="13" fillId="0" borderId="5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center" wrapText="1"/>
    </xf>
    <xf numFmtId="2" fontId="13" fillId="0" borderId="6" xfId="0" applyNumberFormat="1" applyFont="1" applyFill="1" applyBorder="1" applyAlignment="1">
      <alignment horizontal="center" vertical="top" wrapText="1"/>
    </xf>
    <xf numFmtId="2" fontId="15" fillId="0" borderId="6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49" fontId="15" fillId="0" borderId="1" xfId="22" applyNumberFormat="1" applyFont="1" applyFill="1" applyBorder="1" applyAlignment="1">
      <alignment horizontal="center" vertical="center"/>
      <protection/>
    </xf>
    <xf numFmtId="0" fontId="15" fillId="0" borderId="1" xfId="23" applyFont="1" applyFill="1" applyBorder="1" applyAlignment="1">
      <alignment horizontal="left" vertical="top" wrapText="1"/>
      <protection/>
    </xf>
    <xf numFmtId="0" fontId="15" fillId="0" borderId="1" xfId="24" applyFont="1" applyFill="1" applyBorder="1" applyAlignment="1">
      <alignment horizontal="center" vertical="center" wrapText="1"/>
      <protection/>
    </xf>
    <xf numFmtId="49" fontId="13" fillId="0" borderId="1" xfId="22" applyNumberFormat="1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left" vertical="top" wrapText="1"/>
      <protection/>
    </xf>
    <xf numFmtId="0" fontId="13" fillId="0" borderId="1" xfId="24" applyFont="1" applyFill="1" applyBorder="1" applyAlignment="1">
      <alignment horizontal="center" vertical="center" wrapText="1"/>
      <protection/>
    </xf>
    <xf numFmtId="4" fontId="13" fillId="0" borderId="1" xfId="23" applyNumberFormat="1" applyFont="1" applyFill="1" applyBorder="1" applyAlignment="1">
      <alignment horizontal="center" vertical="center" wrapText="1"/>
      <protection/>
    </xf>
    <xf numFmtId="4" fontId="15" fillId="0" borderId="1" xfId="23" applyNumberFormat="1" applyFont="1" applyFill="1" applyBorder="1" applyAlignment="1">
      <alignment horizontal="center" vertical="center" wrapText="1"/>
      <protection/>
    </xf>
    <xf numFmtId="2" fontId="15" fillId="0" borderId="5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5" fillId="2" borderId="1" xfId="24" applyFont="1" applyFill="1" applyBorder="1" applyAlignment="1">
      <alignment horizontal="left" vertical="top" wrapText="1"/>
      <protection/>
    </xf>
    <xf numFmtId="0" fontId="13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9" fillId="0" borderId="9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6" fillId="0" borderId="9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9" fillId="2" borderId="9" xfId="0" applyFont="1" applyFill="1" applyBorder="1" applyAlignment="1">
      <alignment vertical="top" wrapText="1"/>
    </xf>
    <xf numFmtId="0" fontId="19" fillId="2" borderId="7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26" fillId="0" borderId="8" xfId="0" applyFont="1" applyBorder="1" applyAlignment="1">
      <alignment wrapText="1"/>
    </xf>
    <xf numFmtId="0" fontId="26" fillId="0" borderId="3" xfId="0" applyFont="1" applyBorder="1" applyAlignment="1">
      <alignment wrapText="1"/>
    </xf>
    <xf numFmtId="0" fontId="15" fillId="0" borderId="4" xfId="0" applyFont="1" applyFill="1" applyBorder="1" applyAlignment="1">
      <alignment horizontal="center" vertical="top" wrapText="1"/>
    </xf>
    <xf numFmtId="0" fontId="26" fillId="0" borderId="8" xfId="0" applyFont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18" fillId="0" borderId="7" xfId="0" applyFont="1" applyFill="1" applyBorder="1" applyAlignment="1">
      <alignment wrapText="1"/>
    </xf>
    <xf numFmtId="0" fontId="18" fillId="0" borderId="5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7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23" fillId="0" borderId="8" xfId="0" applyFont="1" applyBorder="1" applyAlignment="1">
      <alignment vertical="top" wrapText="1"/>
    </xf>
    <xf numFmtId="0" fontId="23" fillId="0" borderId="3" xfId="0" applyFont="1" applyBorder="1" applyAlignment="1">
      <alignment vertical="top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0" fontId="15" fillId="0" borderId="4" xfId="0" applyNumberFormat="1" applyFont="1" applyFill="1" applyBorder="1" applyAlignment="1">
      <alignment horizontal="center" vertical="top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Сулимова МП за 1 полугодие2016" xfId="22"/>
    <cellStyle name="Обычный_Лист1" xfId="23"/>
    <cellStyle name="Обычный_ПРИЛОЖЕНИЕ №3, № 4 предельные объемы 2016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view="pageLayout" zoomScale="76" zoomScaleSheetLayoutView="82" zoomScalePageLayoutView="76" workbookViewId="0" topLeftCell="A17">
      <selection activeCell="B22" sqref="B22:B123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2" spans="1:9" ht="18.75">
      <c r="A2" s="13"/>
      <c r="B2" s="13"/>
      <c r="C2" s="14" t="s">
        <v>19</v>
      </c>
      <c r="D2" s="13"/>
      <c r="E2" s="13"/>
      <c r="F2" s="13"/>
      <c r="G2" s="13"/>
      <c r="H2" s="13"/>
      <c r="I2" s="13"/>
    </row>
    <row r="3" spans="1:9" ht="15">
      <c r="A3" s="13"/>
      <c r="B3" s="13"/>
      <c r="C3" s="13"/>
      <c r="D3" s="13"/>
      <c r="E3" s="13"/>
      <c r="F3" s="13"/>
      <c r="G3" s="13"/>
      <c r="H3" s="13"/>
      <c r="I3" s="13"/>
    </row>
    <row r="4" spans="1:9" ht="21" customHeight="1">
      <c r="A4" s="143" t="s">
        <v>442</v>
      </c>
      <c r="B4" s="143"/>
      <c r="C4" s="143"/>
      <c r="D4" s="143"/>
      <c r="E4" s="143"/>
      <c r="F4" s="143"/>
      <c r="G4" s="143"/>
      <c r="H4" s="144"/>
      <c r="I4" s="144"/>
    </row>
    <row r="5" spans="1:9" ht="15">
      <c r="A5" s="15"/>
      <c r="B5" s="15"/>
      <c r="C5" s="15"/>
      <c r="D5" s="15"/>
      <c r="E5" s="15"/>
      <c r="F5" s="15"/>
      <c r="G5" s="15"/>
      <c r="H5" s="15"/>
      <c r="I5" s="15" t="s">
        <v>5</v>
      </c>
    </row>
    <row r="6" spans="1:9" ht="15">
      <c r="A6" s="140" t="s">
        <v>8</v>
      </c>
      <c r="B6" s="142" t="s">
        <v>145</v>
      </c>
      <c r="C6" s="142" t="s">
        <v>146</v>
      </c>
      <c r="D6" s="34" t="s">
        <v>21</v>
      </c>
      <c r="E6" s="34"/>
      <c r="F6" s="34"/>
      <c r="G6" s="145" t="s">
        <v>206</v>
      </c>
      <c r="H6" s="146"/>
      <c r="I6" s="147"/>
    </row>
    <row r="7" spans="1:9" s="2" customFormat="1" ht="51">
      <c r="A7" s="141"/>
      <c r="B7" s="141"/>
      <c r="C7" s="141"/>
      <c r="D7" s="47" t="s">
        <v>20</v>
      </c>
      <c r="E7" s="47" t="s">
        <v>9</v>
      </c>
      <c r="F7" s="27" t="s">
        <v>10</v>
      </c>
      <c r="G7" s="71" t="s">
        <v>204</v>
      </c>
      <c r="H7" s="71" t="s">
        <v>205</v>
      </c>
      <c r="I7" s="47" t="s">
        <v>11</v>
      </c>
    </row>
    <row r="8" spans="1:9" s="3" customFormat="1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4" customFormat="1" ht="79.5" customHeight="1">
      <c r="A9" s="105">
        <v>1</v>
      </c>
      <c r="B9" s="106" t="s">
        <v>81</v>
      </c>
      <c r="C9" s="139" t="s">
        <v>427</v>
      </c>
      <c r="D9" s="117" t="s">
        <v>47</v>
      </c>
      <c r="E9" s="35"/>
      <c r="F9" s="35"/>
      <c r="G9" s="107">
        <f>G10+G18+G20</f>
        <v>370255.32000000007</v>
      </c>
      <c r="H9" s="107">
        <f>H10+H18+H20</f>
        <v>392532.55</v>
      </c>
      <c r="I9" s="107">
        <f>I10+I18+I20</f>
        <v>388106.88</v>
      </c>
    </row>
    <row r="10" spans="1:9" s="4" customFormat="1" ht="27" customHeight="1">
      <c r="A10" s="122" t="s">
        <v>1</v>
      </c>
      <c r="B10" s="123" t="s">
        <v>82</v>
      </c>
      <c r="C10" s="124" t="s">
        <v>92</v>
      </c>
      <c r="D10" s="114" t="s">
        <v>47</v>
      </c>
      <c r="E10" s="114" t="s">
        <v>48</v>
      </c>
      <c r="F10" s="48"/>
      <c r="G10" s="129">
        <f>G11+G12+G13+G14+G15+G16+G17</f>
        <v>350980.92000000004</v>
      </c>
      <c r="H10" s="129">
        <f aca="true" t="shared" si="0" ref="H10:I10">H11+H12+H13+H14+H15+H16+H17</f>
        <v>373326.55</v>
      </c>
      <c r="I10" s="129">
        <f t="shared" si="0"/>
        <v>368964.8</v>
      </c>
    </row>
    <row r="11" spans="1:9" s="4" customFormat="1" ht="54" customHeight="1">
      <c r="A11" s="125" t="s">
        <v>12</v>
      </c>
      <c r="B11" s="126" t="s">
        <v>83</v>
      </c>
      <c r="C11" s="127" t="s">
        <v>92</v>
      </c>
      <c r="D11" s="113" t="s">
        <v>47</v>
      </c>
      <c r="E11" s="113" t="s">
        <v>48</v>
      </c>
      <c r="F11" s="113" t="s">
        <v>263</v>
      </c>
      <c r="G11" s="128">
        <v>133904.73</v>
      </c>
      <c r="H11" s="128">
        <v>130346.4</v>
      </c>
      <c r="I11" s="128">
        <v>129219.8</v>
      </c>
    </row>
    <row r="12" spans="1:9" ht="186.75" customHeight="1">
      <c r="A12" s="125" t="s">
        <v>14</v>
      </c>
      <c r="B12" s="126" t="s">
        <v>84</v>
      </c>
      <c r="C12" s="127" t="s">
        <v>92</v>
      </c>
      <c r="D12" s="113" t="s">
        <v>47</v>
      </c>
      <c r="E12" s="113" t="s">
        <v>48</v>
      </c>
      <c r="F12" s="113" t="s">
        <v>264</v>
      </c>
      <c r="G12" s="128">
        <v>156500.92</v>
      </c>
      <c r="H12" s="128">
        <v>178984.81</v>
      </c>
      <c r="I12" s="128">
        <v>175947.63</v>
      </c>
    </row>
    <row r="13" spans="1:9" ht="117.75" customHeight="1">
      <c r="A13" s="125" t="s">
        <v>15</v>
      </c>
      <c r="B13" s="126" t="s">
        <v>85</v>
      </c>
      <c r="C13" s="127" t="s">
        <v>142</v>
      </c>
      <c r="D13" s="113" t="s">
        <v>47</v>
      </c>
      <c r="E13" s="113" t="s">
        <v>48</v>
      </c>
      <c r="F13" s="113" t="s">
        <v>265</v>
      </c>
      <c r="G13" s="128">
        <v>51539.73</v>
      </c>
      <c r="H13" s="128">
        <v>53213.66</v>
      </c>
      <c r="I13" s="128">
        <v>53045.82</v>
      </c>
    </row>
    <row r="14" spans="1:9" ht="54" customHeight="1">
      <c r="A14" s="125" t="s">
        <v>37</v>
      </c>
      <c r="B14" s="126" t="s">
        <v>86</v>
      </c>
      <c r="C14" s="127" t="s">
        <v>92</v>
      </c>
      <c r="D14" s="113" t="s">
        <v>47</v>
      </c>
      <c r="E14" s="113" t="s">
        <v>48</v>
      </c>
      <c r="F14" s="113" t="s">
        <v>266</v>
      </c>
      <c r="G14" s="128">
        <v>7807.55</v>
      </c>
      <c r="H14" s="128">
        <v>9695.43</v>
      </c>
      <c r="I14" s="128">
        <v>9695.43</v>
      </c>
    </row>
    <row r="15" spans="1:9" ht="82.5" customHeight="1">
      <c r="A15" s="125" t="s">
        <v>38</v>
      </c>
      <c r="B15" s="126" t="s">
        <v>87</v>
      </c>
      <c r="C15" s="127" t="s">
        <v>92</v>
      </c>
      <c r="D15" s="113" t="s">
        <v>47</v>
      </c>
      <c r="E15" s="113" t="s">
        <v>48</v>
      </c>
      <c r="F15" s="113" t="s">
        <v>267</v>
      </c>
      <c r="G15" s="128">
        <v>680.4</v>
      </c>
      <c r="H15" s="128">
        <v>622.97</v>
      </c>
      <c r="I15" s="128">
        <v>603.19</v>
      </c>
    </row>
    <row r="16" spans="1:9" ht="29.25" customHeight="1">
      <c r="A16" s="125" t="s">
        <v>125</v>
      </c>
      <c r="B16" s="126" t="s">
        <v>268</v>
      </c>
      <c r="C16" s="127" t="s">
        <v>92</v>
      </c>
      <c r="D16" s="113" t="s">
        <v>47</v>
      </c>
      <c r="E16" s="113" t="s">
        <v>48</v>
      </c>
      <c r="F16" s="113" t="s">
        <v>269</v>
      </c>
      <c r="G16" s="128">
        <v>461.46</v>
      </c>
      <c r="H16" s="128">
        <v>461.46</v>
      </c>
      <c r="I16" s="128">
        <v>451.11</v>
      </c>
    </row>
    <row r="17" spans="1:9" ht="16.5" customHeight="1">
      <c r="A17" s="125" t="s">
        <v>126</v>
      </c>
      <c r="B17" s="126" t="s">
        <v>127</v>
      </c>
      <c r="C17" s="127" t="s">
        <v>92</v>
      </c>
      <c r="D17" s="113" t="s">
        <v>47</v>
      </c>
      <c r="E17" s="113" t="s">
        <v>48</v>
      </c>
      <c r="F17" s="113" t="s">
        <v>270</v>
      </c>
      <c r="G17" s="128">
        <v>86.13</v>
      </c>
      <c r="H17" s="128">
        <v>1.82</v>
      </c>
      <c r="I17" s="128">
        <v>1.82</v>
      </c>
    </row>
    <row r="18" spans="1:9" ht="25.5">
      <c r="A18" s="122" t="s">
        <v>2</v>
      </c>
      <c r="B18" s="123" t="s">
        <v>88</v>
      </c>
      <c r="C18" s="124" t="s">
        <v>92</v>
      </c>
      <c r="D18" s="114" t="s">
        <v>47</v>
      </c>
      <c r="E18" s="114" t="s">
        <v>49</v>
      </c>
      <c r="F18" s="48"/>
      <c r="G18" s="129">
        <f>G19</f>
        <v>2651.62</v>
      </c>
      <c r="H18" s="129">
        <f>H19</f>
        <v>2491.55</v>
      </c>
      <c r="I18" s="129">
        <f>I19</f>
        <v>2462.77</v>
      </c>
    </row>
    <row r="19" spans="1:9" ht="40.5" customHeight="1">
      <c r="A19" s="125" t="s">
        <v>3</v>
      </c>
      <c r="B19" s="126" t="s">
        <v>89</v>
      </c>
      <c r="C19" s="127" t="s">
        <v>92</v>
      </c>
      <c r="D19" s="113" t="s">
        <v>47</v>
      </c>
      <c r="E19" s="113" t="s">
        <v>49</v>
      </c>
      <c r="F19" s="113" t="s">
        <v>271</v>
      </c>
      <c r="G19" s="128">
        <v>2651.62</v>
      </c>
      <c r="H19" s="128">
        <v>2491.55</v>
      </c>
      <c r="I19" s="128">
        <v>2462.77</v>
      </c>
    </row>
    <row r="20" spans="1:9" ht="40.5" customHeight="1">
      <c r="A20" s="122" t="s">
        <v>29</v>
      </c>
      <c r="B20" s="123" t="s">
        <v>90</v>
      </c>
      <c r="C20" s="124" t="s">
        <v>92</v>
      </c>
      <c r="D20" s="114" t="s">
        <v>47</v>
      </c>
      <c r="E20" s="114" t="s">
        <v>50</v>
      </c>
      <c r="F20" s="48"/>
      <c r="G20" s="129">
        <f>G21</f>
        <v>16622.78</v>
      </c>
      <c r="H20" s="129">
        <f>H21</f>
        <v>16714.45</v>
      </c>
      <c r="I20" s="129">
        <f>I21</f>
        <v>16679.31</v>
      </c>
    </row>
    <row r="21" spans="1:9" ht="70.5" customHeight="1">
      <c r="A21" s="125" t="s">
        <v>13</v>
      </c>
      <c r="B21" s="126" t="s">
        <v>91</v>
      </c>
      <c r="C21" s="127" t="s">
        <v>92</v>
      </c>
      <c r="D21" s="113" t="s">
        <v>47</v>
      </c>
      <c r="E21" s="113" t="s">
        <v>50</v>
      </c>
      <c r="F21" s="113" t="s">
        <v>272</v>
      </c>
      <c r="G21" s="128">
        <v>16622.78</v>
      </c>
      <c r="H21" s="128">
        <v>16714.45</v>
      </c>
      <c r="I21" s="128">
        <v>16679.31</v>
      </c>
    </row>
  </sheetData>
  <mergeCells count="5">
    <mergeCell ref="A6:A7"/>
    <mergeCell ref="B6:B7"/>
    <mergeCell ref="C6:C7"/>
    <mergeCell ref="A4:I4"/>
    <mergeCell ref="G6:I6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4"/>
  <sheetViews>
    <sheetView zoomScale="87" zoomScaleNormal="87" zoomScalePageLayoutView="75" workbookViewId="0" topLeftCell="A142">
      <selection activeCell="B165" sqref="B165:B1363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3.28125" style="1" bestFit="1" customWidth="1"/>
    <col min="7" max="7" width="13.140625" style="1" customWidth="1"/>
    <col min="8" max="8" width="15.7109375" style="1" customWidth="1"/>
    <col min="9" max="16384" width="9.140625" style="1" customWidth="1"/>
  </cols>
  <sheetData>
    <row r="1" spans="1:5" ht="15">
      <c r="A1" s="8"/>
      <c r="B1" s="8"/>
      <c r="C1" s="8"/>
      <c r="D1" s="66"/>
      <c r="E1" s="8"/>
    </row>
    <row r="2" spans="1:5" ht="15">
      <c r="A2" s="8"/>
      <c r="B2" s="8"/>
      <c r="C2" s="8"/>
      <c r="D2" s="67"/>
      <c r="E2" s="8"/>
    </row>
    <row r="3" spans="1:5" ht="15">
      <c r="A3" s="8"/>
      <c r="B3" s="8"/>
      <c r="C3" s="8"/>
      <c r="D3" s="8"/>
      <c r="E3" s="8"/>
    </row>
    <row r="4" spans="1:5" ht="15">
      <c r="A4" s="8"/>
      <c r="B4" s="152" t="s">
        <v>96</v>
      </c>
      <c r="C4" s="152"/>
      <c r="D4" s="13"/>
      <c r="E4" s="13"/>
    </row>
    <row r="5" spans="1:5" ht="15">
      <c r="A5" s="8"/>
      <c r="B5" s="152" t="s">
        <v>95</v>
      </c>
      <c r="C5" s="152"/>
      <c r="D5" s="152"/>
      <c r="E5" s="152"/>
    </row>
    <row r="6" spans="1:5" ht="15">
      <c r="A6" s="8"/>
      <c r="B6" s="152" t="s">
        <v>443</v>
      </c>
      <c r="C6" s="144"/>
      <c r="D6" s="8"/>
      <c r="E6" s="8"/>
    </row>
    <row r="7" spans="1:5" ht="15">
      <c r="A7" s="8"/>
      <c r="B7" s="43"/>
      <c r="C7" s="42"/>
      <c r="D7" s="8"/>
      <c r="E7" s="8"/>
    </row>
    <row r="8" spans="1:5" ht="15">
      <c r="A8" s="15"/>
      <c r="B8" s="15"/>
      <c r="C8" s="15"/>
      <c r="D8" s="15"/>
      <c r="E8" s="15" t="s">
        <v>5</v>
      </c>
    </row>
    <row r="9" spans="1:5" ht="39">
      <c r="A9" s="17" t="s">
        <v>8</v>
      </c>
      <c r="B9" s="17" t="s">
        <v>22</v>
      </c>
      <c r="C9" s="17" t="s">
        <v>4</v>
      </c>
      <c r="D9" s="37" t="s">
        <v>207</v>
      </c>
      <c r="E9" s="21" t="s">
        <v>11</v>
      </c>
    </row>
    <row r="10" spans="1:5" ht="15">
      <c r="A10" s="38">
        <v>1</v>
      </c>
      <c r="B10" s="38">
        <v>2</v>
      </c>
      <c r="C10" s="17">
        <v>3</v>
      </c>
      <c r="D10" s="39">
        <v>4</v>
      </c>
      <c r="E10" s="40">
        <v>5</v>
      </c>
    </row>
    <row r="11" spans="1:8" ht="15">
      <c r="A11" s="160" t="s">
        <v>0</v>
      </c>
      <c r="B11" s="157" t="s">
        <v>97</v>
      </c>
      <c r="C11" s="111" t="s">
        <v>28</v>
      </c>
      <c r="D11" s="110">
        <f aca="true" t="shared" si="0" ref="D11:E14">D22+D110+D132</f>
        <v>823145.19</v>
      </c>
      <c r="E11" s="110">
        <f t="shared" si="0"/>
        <v>812452.4900000001</v>
      </c>
      <c r="F11" s="22"/>
      <c r="G11" s="22"/>
      <c r="H11" s="22"/>
    </row>
    <row r="12" spans="1:6" ht="15">
      <c r="A12" s="161"/>
      <c r="B12" s="158"/>
      <c r="C12" s="111" t="s">
        <v>6</v>
      </c>
      <c r="D12" s="110">
        <f t="shared" si="0"/>
        <v>392532.55</v>
      </c>
      <c r="E12" s="110">
        <f t="shared" si="0"/>
        <v>388106.88</v>
      </c>
      <c r="F12" s="22"/>
    </row>
    <row r="13" spans="1:5" ht="15">
      <c r="A13" s="161"/>
      <c r="B13" s="158"/>
      <c r="C13" s="111" t="s">
        <v>35</v>
      </c>
      <c r="D13" s="110">
        <f t="shared" si="0"/>
        <v>0</v>
      </c>
      <c r="E13" s="110">
        <f t="shared" si="0"/>
        <v>0</v>
      </c>
    </row>
    <row r="14" spans="1:6" ht="15">
      <c r="A14" s="161"/>
      <c r="B14" s="158"/>
      <c r="C14" s="111" t="s">
        <v>7</v>
      </c>
      <c r="D14" s="110">
        <f t="shared" si="0"/>
        <v>424560.63</v>
      </c>
      <c r="E14" s="110">
        <f t="shared" si="0"/>
        <v>418382.41</v>
      </c>
      <c r="F14" s="22"/>
    </row>
    <row r="15" spans="1:5" ht="15">
      <c r="A15" s="161"/>
      <c r="B15" s="158"/>
      <c r="C15" s="111" t="s">
        <v>32</v>
      </c>
      <c r="D15" s="110"/>
      <c r="E15" s="110"/>
    </row>
    <row r="16" spans="1:6" ht="15">
      <c r="A16" s="161"/>
      <c r="B16" s="158"/>
      <c r="C16" s="111" t="s">
        <v>33</v>
      </c>
      <c r="D16" s="110">
        <f aca="true" t="shared" si="1" ref="D16:E21">D27+D115+D137</f>
        <v>792531.6300000001</v>
      </c>
      <c r="E16" s="110">
        <f t="shared" si="1"/>
        <v>781941.53</v>
      </c>
      <c r="F16" s="22"/>
    </row>
    <row r="17" spans="1:5" ht="15">
      <c r="A17" s="161"/>
      <c r="B17" s="158"/>
      <c r="C17" s="111" t="s">
        <v>150</v>
      </c>
      <c r="D17" s="110">
        <f t="shared" si="1"/>
        <v>0</v>
      </c>
      <c r="E17" s="110">
        <f t="shared" si="1"/>
        <v>0</v>
      </c>
    </row>
    <row r="18" spans="1:5" ht="15">
      <c r="A18" s="161"/>
      <c r="B18" s="158"/>
      <c r="C18" s="111" t="s">
        <v>34</v>
      </c>
      <c r="D18" s="110">
        <f t="shared" si="1"/>
        <v>24561.55</v>
      </c>
      <c r="E18" s="110">
        <f t="shared" si="1"/>
        <v>24547.76</v>
      </c>
    </row>
    <row r="19" spans="1:5" ht="15">
      <c r="A19" s="161"/>
      <c r="B19" s="158"/>
      <c r="C19" s="111" t="s">
        <v>150</v>
      </c>
      <c r="D19" s="110">
        <f t="shared" si="1"/>
        <v>0</v>
      </c>
      <c r="E19" s="110">
        <f t="shared" si="1"/>
        <v>0</v>
      </c>
    </row>
    <row r="20" spans="1:6" ht="13.5" customHeight="1">
      <c r="A20" s="161"/>
      <c r="B20" s="158"/>
      <c r="C20" s="111" t="s">
        <v>36</v>
      </c>
      <c r="D20" s="110">
        <f t="shared" si="1"/>
        <v>6052.01</v>
      </c>
      <c r="E20" s="110">
        <f t="shared" si="1"/>
        <v>5963.2</v>
      </c>
      <c r="F20" s="22"/>
    </row>
    <row r="21" spans="1:5" ht="15" customHeight="1">
      <c r="A21" s="162"/>
      <c r="B21" s="159"/>
      <c r="C21" s="111" t="s">
        <v>129</v>
      </c>
      <c r="D21" s="110">
        <f t="shared" si="1"/>
        <v>3498.4799999999996</v>
      </c>
      <c r="E21" s="110">
        <f t="shared" si="1"/>
        <v>3498.484</v>
      </c>
    </row>
    <row r="22" spans="1:7" ht="15">
      <c r="A22" s="148" t="s">
        <v>1</v>
      </c>
      <c r="B22" s="148" t="s">
        <v>98</v>
      </c>
      <c r="C22" s="108" t="s">
        <v>28</v>
      </c>
      <c r="D22" s="130">
        <f>D33+D44+D55+D66+D77+D88+D99</f>
        <v>785870.33</v>
      </c>
      <c r="E22" s="130">
        <f>E33+E44+E55+E66+E77+E88+E99</f>
        <v>775858.4000000001</v>
      </c>
      <c r="F22" s="22"/>
      <c r="G22" s="22"/>
    </row>
    <row r="23" spans="1:6" ht="15">
      <c r="A23" s="149"/>
      <c r="B23" s="149"/>
      <c r="C23" s="108" t="s">
        <v>6</v>
      </c>
      <c r="D23" s="130">
        <f aca="true" t="shared" si="2" ref="D23:E32">D34+D45+D56+D67+D78+D89+D100</f>
        <v>373326.55</v>
      </c>
      <c r="E23" s="130">
        <f t="shared" si="2"/>
        <v>368964.8</v>
      </c>
      <c r="F23" s="22"/>
    </row>
    <row r="24" spans="1:5" ht="15">
      <c r="A24" s="149"/>
      <c r="B24" s="149"/>
      <c r="C24" s="108" t="s">
        <v>35</v>
      </c>
      <c r="D24" s="130">
        <f t="shared" si="2"/>
        <v>0</v>
      </c>
      <c r="E24" s="130">
        <f t="shared" si="2"/>
        <v>0</v>
      </c>
    </row>
    <row r="25" spans="1:5" ht="15">
      <c r="A25" s="149"/>
      <c r="B25" s="149"/>
      <c r="C25" s="108" t="s">
        <v>7</v>
      </c>
      <c r="D25" s="130">
        <f t="shared" si="2"/>
        <v>406491.77</v>
      </c>
      <c r="E25" s="130">
        <f t="shared" si="2"/>
        <v>400930.39999999997</v>
      </c>
    </row>
    <row r="26" spans="1:5" ht="15">
      <c r="A26" s="149"/>
      <c r="B26" s="149"/>
      <c r="C26" s="108" t="s">
        <v>32</v>
      </c>
      <c r="D26" s="130"/>
      <c r="E26" s="130">
        <f aca="true" t="shared" si="3" ref="E26:E32">E37+E48+E59+E70+E81+E92+E103</f>
        <v>0</v>
      </c>
    </row>
    <row r="27" spans="1:6" ht="15">
      <c r="A27" s="149"/>
      <c r="B27" s="149"/>
      <c r="C27" s="108" t="s">
        <v>33</v>
      </c>
      <c r="D27" s="130">
        <f t="shared" si="2"/>
        <v>755256.7700000001</v>
      </c>
      <c r="E27" s="130">
        <f t="shared" si="3"/>
        <v>745347.4400000001</v>
      </c>
      <c r="F27" s="22"/>
    </row>
    <row r="28" spans="1:5" ht="15">
      <c r="A28" s="149"/>
      <c r="B28" s="149"/>
      <c r="C28" s="108" t="s">
        <v>151</v>
      </c>
      <c r="D28" s="130">
        <f t="shared" si="2"/>
        <v>0</v>
      </c>
      <c r="E28" s="130">
        <f t="shared" si="3"/>
        <v>0</v>
      </c>
    </row>
    <row r="29" spans="1:5" ht="15">
      <c r="A29" s="149"/>
      <c r="B29" s="149"/>
      <c r="C29" s="108" t="s">
        <v>34</v>
      </c>
      <c r="D29" s="130">
        <f t="shared" si="2"/>
        <v>24561.55</v>
      </c>
      <c r="E29" s="130">
        <f t="shared" si="3"/>
        <v>24547.76</v>
      </c>
    </row>
    <row r="30" spans="1:5" ht="15">
      <c r="A30" s="149"/>
      <c r="B30" s="149"/>
      <c r="C30" s="108" t="s">
        <v>151</v>
      </c>
      <c r="D30" s="130">
        <f t="shared" si="2"/>
        <v>0</v>
      </c>
      <c r="E30" s="130">
        <f t="shared" si="3"/>
        <v>0</v>
      </c>
    </row>
    <row r="31" spans="1:5" ht="15">
      <c r="A31" s="149"/>
      <c r="B31" s="149"/>
      <c r="C31" s="108" t="s">
        <v>36</v>
      </c>
      <c r="D31" s="130">
        <f t="shared" si="2"/>
        <v>6052.01</v>
      </c>
      <c r="E31" s="130">
        <f t="shared" si="3"/>
        <v>5963.2</v>
      </c>
    </row>
    <row r="32" spans="1:5" ht="13.5" customHeight="1">
      <c r="A32" s="150"/>
      <c r="B32" s="150"/>
      <c r="C32" s="108" t="s">
        <v>129</v>
      </c>
      <c r="D32" s="130">
        <f t="shared" si="2"/>
        <v>3498.4799999999996</v>
      </c>
      <c r="E32" s="130">
        <f t="shared" si="3"/>
        <v>3498.484</v>
      </c>
    </row>
    <row r="33" spans="1:7" ht="15">
      <c r="A33" s="151" t="s">
        <v>12</v>
      </c>
      <c r="B33" s="151" t="s">
        <v>99</v>
      </c>
      <c r="C33" s="109" t="s">
        <v>28</v>
      </c>
      <c r="D33" s="102">
        <f>D34+D35+D36+D42</f>
        <v>225925.34999999998</v>
      </c>
      <c r="E33" s="102">
        <f>E34+E36+E42</f>
        <v>224438.41999999998</v>
      </c>
      <c r="F33" s="22"/>
      <c r="G33" s="22"/>
    </row>
    <row r="34" spans="1:5" ht="13.5" customHeight="1">
      <c r="A34" s="153"/>
      <c r="B34" s="149"/>
      <c r="C34" s="109" t="s">
        <v>6</v>
      </c>
      <c r="D34" s="102">
        <v>130346.4</v>
      </c>
      <c r="E34" s="102">
        <v>129219.8</v>
      </c>
    </row>
    <row r="35" spans="1:6" ht="15">
      <c r="A35" s="153"/>
      <c r="B35" s="149"/>
      <c r="C35" s="109" t="s">
        <v>35</v>
      </c>
      <c r="D35" s="102">
        <v>0</v>
      </c>
      <c r="E35" s="102">
        <v>0</v>
      </c>
      <c r="F35" s="22"/>
    </row>
    <row r="36" spans="1:5" ht="15">
      <c r="A36" s="153"/>
      <c r="B36" s="149"/>
      <c r="C36" s="109" t="s">
        <v>7</v>
      </c>
      <c r="D36" s="102">
        <v>95578.95</v>
      </c>
      <c r="E36" s="102">
        <v>95218.62</v>
      </c>
    </row>
    <row r="37" spans="1:5" ht="15">
      <c r="A37" s="153"/>
      <c r="B37" s="149"/>
      <c r="C37" s="109" t="s">
        <v>32</v>
      </c>
      <c r="D37" s="44"/>
      <c r="E37" s="44"/>
    </row>
    <row r="38" spans="1:6" ht="15">
      <c r="A38" s="153"/>
      <c r="B38" s="149"/>
      <c r="C38" s="109" t="s">
        <v>33</v>
      </c>
      <c r="D38" s="102">
        <v>225925.35</v>
      </c>
      <c r="E38" s="102">
        <v>224438.42</v>
      </c>
      <c r="F38" s="22"/>
    </row>
    <row r="39" spans="1:5" ht="15">
      <c r="A39" s="153"/>
      <c r="B39" s="149"/>
      <c r="C39" s="109" t="s">
        <v>151</v>
      </c>
      <c r="D39" s="102">
        <v>0</v>
      </c>
      <c r="E39" s="102">
        <v>0</v>
      </c>
    </row>
    <row r="40" spans="1:5" ht="15">
      <c r="A40" s="153"/>
      <c r="B40" s="149"/>
      <c r="C40" s="109" t="s">
        <v>34</v>
      </c>
      <c r="D40" s="102">
        <v>0</v>
      </c>
      <c r="E40" s="102">
        <v>0</v>
      </c>
    </row>
    <row r="41" spans="1:5" ht="15">
      <c r="A41" s="153"/>
      <c r="B41" s="149"/>
      <c r="C41" s="109" t="s">
        <v>151</v>
      </c>
      <c r="D41" s="102">
        <v>0</v>
      </c>
      <c r="E41" s="102">
        <v>0</v>
      </c>
    </row>
    <row r="42" spans="1:5" ht="16.5" customHeight="1">
      <c r="A42" s="153"/>
      <c r="B42" s="149"/>
      <c r="C42" s="109" t="s">
        <v>36</v>
      </c>
      <c r="D42" s="51">
        <v>0</v>
      </c>
      <c r="E42" s="51">
        <v>0</v>
      </c>
    </row>
    <row r="43" spans="1:5" ht="15.75" customHeight="1">
      <c r="A43" s="154"/>
      <c r="B43" s="150"/>
      <c r="C43" s="109" t="s">
        <v>129</v>
      </c>
      <c r="D43" s="102">
        <v>1025.12</v>
      </c>
      <c r="E43" s="102">
        <v>1025.12</v>
      </c>
    </row>
    <row r="44" spans="1:7" ht="15">
      <c r="A44" s="151" t="s">
        <v>14</v>
      </c>
      <c r="B44" s="151" t="s">
        <v>100</v>
      </c>
      <c r="C44" s="109" t="s">
        <v>28</v>
      </c>
      <c r="D44" s="115">
        <f>D45+D46+D47+D53</f>
        <v>485150.84</v>
      </c>
      <c r="E44" s="115">
        <f>E45+E46+E47+E53</f>
        <v>477034.15</v>
      </c>
      <c r="F44" s="22"/>
      <c r="G44" s="22"/>
    </row>
    <row r="45" spans="1:5" ht="16.5" customHeight="1">
      <c r="A45" s="149"/>
      <c r="B45" s="149"/>
      <c r="C45" s="109" t="s">
        <v>6</v>
      </c>
      <c r="D45" s="39">
        <v>178984.81</v>
      </c>
      <c r="E45" s="116">
        <v>175947.63</v>
      </c>
    </row>
    <row r="46" spans="1:5" ht="15">
      <c r="A46" s="149"/>
      <c r="B46" s="149"/>
      <c r="C46" s="109" t="s">
        <v>35</v>
      </c>
      <c r="D46" s="115">
        <v>0</v>
      </c>
      <c r="E46" s="116">
        <v>0</v>
      </c>
    </row>
    <row r="47" spans="1:5" ht="15">
      <c r="A47" s="149"/>
      <c r="B47" s="149"/>
      <c r="C47" s="109" t="s">
        <v>7</v>
      </c>
      <c r="D47" s="115">
        <v>300114.02</v>
      </c>
      <c r="E47" s="116">
        <v>295123.32</v>
      </c>
    </row>
    <row r="48" spans="1:5" ht="15">
      <c r="A48" s="149"/>
      <c r="B48" s="149"/>
      <c r="C48" s="109" t="s">
        <v>32</v>
      </c>
      <c r="D48" s="41"/>
      <c r="E48" s="45"/>
    </row>
    <row r="49" spans="1:6" ht="15">
      <c r="A49" s="149"/>
      <c r="B49" s="149"/>
      <c r="C49" s="109" t="s">
        <v>33</v>
      </c>
      <c r="D49" s="115">
        <v>479098.83</v>
      </c>
      <c r="E49" s="116">
        <v>471070.95</v>
      </c>
      <c r="F49" s="22"/>
    </row>
    <row r="50" spans="1:5" ht="15">
      <c r="A50" s="149"/>
      <c r="B50" s="149"/>
      <c r="C50" s="109" t="s">
        <v>151</v>
      </c>
      <c r="D50" s="115">
        <v>0</v>
      </c>
      <c r="E50" s="121">
        <v>0</v>
      </c>
    </row>
    <row r="51" spans="1:5" ht="15">
      <c r="A51" s="149"/>
      <c r="B51" s="149"/>
      <c r="C51" s="109" t="s">
        <v>34</v>
      </c>
      <c r="D51" s="118">
        <v>0</v>
      </c>
      <c r="E51" s="116">
        <v>0</v>
      </c>
    </row>
    <row r="52" spans="1:5" ht="15">
      <c r="A52" s="149"/>
      <c r="B52" s="149"/>
      <c r="C52" s="109" t="s">
        <v>151</v>
      </c>
      <c r="D52" s="118">
        <v>0</v>
      </c>
      <c r="E52" s="116">
        <v>0</v>
      </c>
    </row>
    <row r="53" spans="1:5" ht="15">
      <c r="A53" s="149"/>
      <c r="B53" s="149"/>
      <c r="C53" s="109" t="s">
        <v>36</v>
      </c>
      <c r="D53" s="118">
        <v>6052.01</v>
      </c>
      <c r="E53" s="116">
        <v>5963.2</v>
      </c>
    </row>
    <row r="54" spans="1:5" ht="13.5" customHeight="1">
      <c r="A54" s="150"/>
      <c r="B54" s="150"/>
      <c r="C54" s="109" t="s">
        <v>129</v>
      </c>
      <c r="D54" s="118">
        <v>2419.62</v>
      </c>
      <c r="E54" s="116">
        <v>2419.62</v>
      </c>
    </row>
    <row r="55" spans="1:7" ht="15">
      <c r="A55" s="151" t="s">
        <v>15</v>
      </c>
      <c r="B55" s="151" t="s">
        <v>101</v>
      </c>
      <c r="C55" s="109" t="s">
        <v>28</v>
      </c>
      <c r="D55" s="115">
        <f>D56+D57+D58+D64</f>
        <v>53421.090000000004</v>
      </c>
      <c r="E55" s="116">
        <f>E56+E57+E58+E64</f>
        <v>53232.38</v>
      </c>
      <c r="F55" s="22"/>
      <c r="G55" s="22"/>
    </row>
    <row r="56" spans="1:6" ht="15">
      <c r="A56" s="149"/>
      <c r="B56" s="149"/>
      <c r="C56" s="109" t="s">
        <v>6</v>
      </c>
      <c r="D56" s="39">
        <v>53213.66</v>
      </c>
      <c r="E56" s="116">
        <v>53045.82</v>
      </c>
      <c r="F56" s="22"/>
    </row>
    <row r="57" spans="1:5" ht="15">
      <c r="A57" s="149"/>
      <c r="B57" s="149"/>
      <c r="C57" s="109" t="s">
        <v>35</v>
      </c>
      <c r="D57" s="115">
        <v>0</v>
      </c>
      <c r="E57" s="116">
        <v>0</v>
      </c>
    </row>
    <row r="58" spans="1:5" ht="15">
      <c r="A58" s="149"/>
      <c r="B58" s="149"/>
      <c r="C58" s="109" t="s">
        <v>7</v>
      </c>
      <c r="D58" s="115">
        <v>207.43</v>
      </c>
      <c r="E58" s="116">
        <v>186.56</v>
      </c>
    </row>
    <row r="59" spans="1:5" ht="15">
      <c r="A59" s="149"/>
      <c r="B59" s="149"/>
      <c r="C59" s="109" t="s">
        <v>32</v>
      </c>
      <c r="D59" s="41"/>
      <c r="E59" s="45"/>
    </row>
    <row r="60" spans="1:7" ht="15">
      <c r="A60" s="149"/>
      <c r="B60" s="149"/>
      <c r="C60" s="109" t="s">
        <v>33</v>
      </c>
      <c r="D60" s="39">
        <v>28859.54</v>
      </c>
      <c r="E60" s="116">
        <v>28684.62</v>
      </c>
      <c r="F60" s="22"/>
      <c r="G60" s="22"/>
    </row>
    <row r="61" spans="1:5" ht="15">
      <c r="A61" s="149"/>
      <c r="B61" s="149"/>
      <c r="C61" s="109" t="s">
        <v>151</v>
      </c>
      <c r="D61" s="115">
        <v>0</v>
      </c>
      <c r="E61" s="116">
        <v>0</v>
      </c>
    </row>
    <row r="62" spans="1:5" ht="15">
      <c r="A62" s="149"/>
      <c r="B62" s="149"/>
      <c r="C62" s="109" t="s">
        <v>34</v>
      </c>
      <c r="D62" s="115">
        <v>24561.55</v>
      </c>
      <c r="E62" s="116">
        <v>24547.76</v>
      </c>
    </row>
    <row r="63" spans="1:5" ht="15">
      <c r="A63" s="149"/>
      <c r="B63" s="149"/>
      <c r="C63" s="109" t="s">
        <v>151</v>
      </c>
      <c r="D63" s="115">
        <v>0</v>
      </c>
      <c r="E63" s="116">
        <v>0</v>
      </c>
    </row>
    <row r="64" spans="1:5" ht="15">
      <c r="A64" s="149"/>
      <c r="B64" s="149"/>
      <c r="C64" s="109" t="s">
        <v>36</v>
      </c>
      <c r="D64" s="115">
        <v>0</v>
      </c>
      <c r="E64" s="116">
        <v>0</v>
      </c>
    </row>
    <row r="65" spans="1:5" ht="15.75" customHeight="1">
      <c r="A65" s="150"/>
      <c r="B65" s="150"/>
      <c r="C65" s="109" t="s">
        <v>129</v>
      </c>
      <c r="D65" s="118">
        <v>53.74</v>
      </c>
      <c r="E65" s="116">
        <v>53.744</v>
      </c>
    </row>
    <row r="66" spans="1:5" ht="15">
      <c r="A66" s="151" t="s">
        <v>37</v>
      </c>
      <c r="B66" s="151" t="s">
        <v>102</v>
      </c>
      <c r="C66" s="109" t="s">
        <v>28</v>
      </c>
      <c r="D66" s="115">
        <f>D67+D68+D69+D75</f>
        <v>9695.43</v>
      </c>
      <c r="E66" s="116">
        <f>E67+E68+E69+E75</f>
        <v>9695.43</v>
      </c>
    </row>
    <row r="67" spans="1:5" ht="15">
      <c r="A67" s="149"/>
      <c r="B67" s="149"/>
      <c r="C67" s="109" t="s">
        <v>6</v>
      </c>
      <c r="D67" s="39">
        <v>9695.43</v>
      </c>
      <c r="E67" s="121">
        <v>9695.43</v>
      </c>
    </row>
    <row r="68" spans="1:5" ht="15">
      <c r="A68" s="149"/>
      <c r="B68" s="149"/>
      <c r="C68" s="109" t="s">
        <v>35</v>
      </c>
      <c r="D68" s="115">
        <v>0</v>
      </c>
      <c r="E68" s="116">
        <v>0</v>
      </c>
    </row>
    <row r="69" spans="1:5" ht="15">
      <c r="A69" s="149"/>
      <c r="B69" s="149"/>
      <c r="C69" s="109" t="s">
        <v>7</v>
      </c>
      <c r="D69" s="115">
        <v>0</v>
      </c>
      <c r="E69" s="116">
        <v>0</v>
      </c>
    </row>
    <row r="70" spans="1:5" ht="15">
      <c r="A70" s="149"/>
      <c r="B70" s="149"/>
      <c r="C70" s="109" t="s">
        <v>32</v>
      </c>
      <c r="D70" s="39"/>
      <c r="E70" s="121"/>
    </row>
    <row r="71" spans="1:5" ht="15">
      <c r="A71" s="149"/>
      <c r="B71" s="149"/>
      <c r="C71" s="109" t="s">
        <v>33</v>
      </c>
      <c r="D71" s="39">
        <v>9695.43</v>
      </c>
      <c r="E71" s="121">
        <v>9695.43</v>
      </c>
    </row>
    <row r="72" spans="1:5" ht="15">
      <c r="A72" s="149"/>
      <c r="B72" s="149"/>
      <c r="C72" s="109" t="s">
        <v>151</v>
      </c>
      <c r="D72" s="115">
        <v>0</v>
      </c>
      <c r="E72" s="116">
        <v>0</v>
      </c>
    </row>
    <row r="73" spans="1:5" ht="15">
      <c r="A73" s="149"/>
      <c r="B73" s="149"/>
      <c r="C73" s="109" t="s">
        <v>34</v>
      </c>
      <c r="D73" s="115">
        <v>0</v>
      </c>
      <c r="E73" s="116">
        <v>0</v>
      </c>
    </row>
    <row r="74" spans="1:5" ht="15">
      <c r="A74" s="149"/>
      <c r="B74" s="149"/>
      <c r="C74" s="109" t="s">
        <v>151</v>
      </c>
      <c r="D74" s="115">
        <v>0</v>
      </c>
      <c r="E74" s="116">
        <v>0</v>
      </c>
    </row>
    <row r="75" spans="1:5" ht="15">
      <c r="A75" s="149"/>
      <c r="B75" s="149"/>
      <c r="C75" s="109" t="s">
        <v>36</v>
      </c>
      <c r="D75" s="115">
        <v>0</v>
      </c>
      <c r="E75" s="116">
        <v>0</v>
      </c>
    </row>
    <row r="76" spans="1:5" ht="16.5" customHeight="1">
      <c r="A76" s="150"/>
      <c r="B76" s="150"/>
      <c r="C76" s="109" t="s">
        <v>129</v>
      </c>
      <c r="D76" s="118">
        <v>0</v>
      </c>
      <c r="E76" s="116">
        <v>0</v>
      </c>
    </row>
    <row r="77" spans="1:5" ht="15">
      <c r="A77" s="151" t="s">
        <v>38</v>
      </c>
      <c r="B77" s="151" t="s">
        <v>103</v>
      </c>
      <c r="C77" s="109" t="s">
        <v>28</v>
      </c>
      <c r="D77" s="115">
        <f>D78+D79+D80</f>
        <v>622.97</v>
      </c>
      <c r="E77" s="116">
        <f>E78+E79+E80</f>
        <v>603.19</v>
      </c>
    </row>
    <row r="78" spans="1:5" ht="15">
      <c r="A78" s="149"/>
      <c r="B78" s="149"/>
      <c r="C78" s="109" t="s">
        <v>6</v>
      </c>
      <c r="D78" s="115">
        <v>622.97</v>
      </c>
      <c r="E78" s="116">
        <v>603.19</v>
      </c>
    </row>
    <row r="79" spans="1:5" ht="15">
      <c r="A79" s="149"/>
      <c r="B79" s="149"/>
      <c r="C79" s="109" t="s">
        <v>35</v>
      </c>
      <c r="D79" s="115">
        <v>0</v>
      </c>
      <c r="E79" s="116">
        <v>0</v>
      </c>
    </row>
    <row r="80" spans="1:5" ht="15">
      <c r="A80" s="149"/>
      <c r="B80" s="149"/>
      <c r="C80" s="109" t="s">
        <v>7</v>
      </c>
      <c r="D80" s="115">
        <v>0</v>
      </c>
      <c r="E80" s="116">
        <v>0</v>
      </c>
    </row>
    <row r="81" spans="1:5" ht="15">
      <c r="A81" s="149"/>
      <c r="B81" s="149"/>
      <c r="C81" s="109" t="s">
        <v>32</v>
      </c>
      <c r="D81" s="39"/>
      <c r="E81" s="121"/>
    </row>
    <row r="82" spans="1:5" ht="15">
      <c r="A82" s="149"/>
      <c r="B82" s="149"/>
      <c r="C82" s="109" t="s">
        <v>33</v>
      </c>
      <c r="D82" s="115">
        <v>622.97</v>
      </c>
      <c r="E82" s="116">
        <v>603.19</v>
      </c>
    </row>
    <row r="83" spans="1:5" ht="15">
      <c r="A83" s="149"/>
      <c r="B83" s="149"/>
      <c r="C83" s="109" t="s">
        <v>151</v>
      </c>
      <c r="D83" s="115">
        <v>0</v>
      </c>
      <c r="E83" s="116">
        <v>0</v>
      </c>
    </row>
    <row r="84" spans="1:5" ht="15">
      <c r="A84" s="149"/>
      <c r="B84" s="149"/>
      <c r="C84" s="109" t="s">
        <v>34</v>
      </c>
      <c r="D84" s="115">
        <v>0</v>
      </c>
      <c r="E84" s="116">
        <v>0</v>
      </c>
    </row>
    <row r="85" spans="1:5" ht="15">
      <c r="A85" s="149"/>
      <c r="B85" s="149"/>
      <c r="C85" s="109" t="s">
        <v>151</v>
      </c>
      <c r="D85" s="115">
        <v>0</v>
      </c>
      <c r="E85" s="116">
        <v>0</v>
      </c>
    </row>
    <row r="86" spans="1:5" ht="15">
      <c r="A86" s="149"/>
      <c r="B86" s="149"/>
      <c r="C86" s="109" t="s">
        <v>36</v>
      </c>
      <c r="D86" s="115">
        <v>0</v>
      </c>
      <c r="E86" s="116">
        <v>0</v>
      </c>
    </row>
    <row r="87" spans="1:5" ht="15" customHeight="1">
      <c r="A87" s="150"/>
      <c r="B87" s="150"/>
      <c r="C87" s="109" t="s">
        <v>129</v>
      </c>
      <c r="D87" s="118">
        <v>0</v>
      </c>
      <c r="E87" s="116">
        <v>0</v>
      </c>
    </row>
    <row r="88" spans="1:5" ht="15" customHeight="1">
      <c r="A88" s="163" t="s">
        <v>125</v>
      </c>
      <c r="B88" s="151" t="s">
        <v>273</v>
      </c>
      <c r="C88" s="109" t="s">
        <v>28</v>
      </c>
      <c r="D88" s="115">
        <f>D89+D91</f>
        <v>9229.22</v>
      </c>
      <c r="E88" s="116">
        <f>E89+E91</f>
        <v>9029.400000000001</v>
      </c>
    </row>
    <row r="89" spans="1:5" ht="15" customHeight="1">
      <c r="A89" s="164"/>
      <c r="B89" s="149"/>
      <c r="C89" s="109" t="s">
        <v>6</v>
      </c>
      <c r="D89" s="115">
        <v>461.46</v>
      </c>
      <c r="E89" s="116">
        <v>451.11</v>
      </c>
    </row>
    <row r="90" spans="1:5" ht="15" customHeight="1">
      <c r="A90" s="164"/>
      <c r="B90" s="149"/>
      <c r="C90" s="109" t="s">
        <v>35</v>
      </c>
      <c r="D90" s="115">
        <v>0</v>
      </c>
      <c r="E90" s="116">
        <v>0</v>
      </c>
    </row>
    <row r="91" spans="1:5" ht="15" customHeight="1">
      <c r="A91" s="164"/>
      <c r="B91" s="149"/>
      <c r="C91" s="109" t="s">
        <v>7</v>
      </c>
      <c r="D91" s="115">
        <v>8767.76</v>
      </c>
      <c r="E91" s="116">
        <v>8578.29</v>
      </c>
    </row>
    <row r="92" spans="1:5" ht="15" customHeight="1">
      <c r="A92" s="164"/>
      <c r="B92" s="149"/>
      <c r="C92" s="109" t="s">
        <v>32</v>
      </c>
      <c r="D92" s="76"/>
      <c r="E92" s="116"/>
    </row>
    <row r="93" spans="1:5" ht="15" customHeight="1">
      <c r="A93" s="164"/>
      <c r="B93" s="149"/>
      <c r="C93" s="109" t="s">
        <v>33</v>
      </c>
      <c r="D93" s="115">
        <v>9229.22</v>
      </c>
      <c r="E93" s="116">
        <v>9029.4</v>
      </c>
    </row>
    <row r="94" spans="1:5" ht="15" customHeight="1">
      <c r="A94" s="164"/>
      <c r="B94" s="149"/>
      <c r="C94" s="109" t="s">
        <v>151</v>
      </c>
      <c r="D94" s="115">
        <v>0</v>
      </c>
      <c r="E94" s="116">
        <v>0</v>
      </c>
    </row>
    <row r="95" spans="1:5" ht="15" customHeight="1">
      <c r="A95" s="164"/>
      <c r="B95" s="149"/>
      <c r="C95" s="109" t="s">
        <v>34</v>
      </c>
      <c r="D95" s="115">
        <v>0</v>
      </c>
      <c r="E95" s="116">
        <v>0</v>
      </c>
    </row>
    <row r="96" spans="1:5" ht="15" customHeight="1">
      <c r="A96" s="164"/>
      <c r="B96" s="149"/>
      <c r="C96" s="109" t="s">
        <v>151</v>
      </c>
      <c r="D96" s="115">
        <v>0</v>
      </c>
      <c r="E96" s="116">
        <v>0</v>
      </c>
    </row>
    <row r="97" spans="1:5" ht="15" customHeight="1">
      <c r="A97" s="164"/>
      <c r="B97" s="149"/>
      <c r="C97" s="109" t="s">
        <v>36</v>
      </c>
      <c r="D97" s="115">
        <v>0</v>
      </c>
      <c r="E97" s="116">
        <v>0</v>
      </c>
    </row>
    <row r="98" spans="1:5" ht="15" customHeight="1">
      <c r="A98" s="165"/>
      <c r="B98" s="150"/>
      <c r="C98" s="109" t="s">
        <v>129</v>
      </c>
      <c r="D98" s="118">
        <v>0</v>
      </c>
      <c r="E98" s="116">
        <v>0</v>
      </c>
    </row>
    <row r="99" spans="1:5" ht="15" customHeight="1">
      <c r="A99" s="166" t="s">
        <v>126</v>
      </c>
      <c r="B99" s="151" t="s">
        <v>130</v>
      </c>
      <c r="C99" s="109" t="s">
        <v>28</v>
      </c>
      <c r="D99" s="115">
        <f>D100+D102</f>
        <v>1825.4299999999998</v>
      </c>
      <c r="E99" s="116">
        <f>E100+E102</f>
        <v>1825.4299999999998</v>
      </c>
    </row>
    <row r="100" spans="1:5" ht="15" customHeight="1">
      <c r="A100" s="166"/>
      <c r="B100" s="149"/>
      <c r="C100" s="109" t="s">
        <v>6</v>
      </c>
      <c r="D100" s="115">
        <v>1.82</v>
      </c>
      <c r="E100" s="116">
        <v>1.82</v>
      </c>
    </row>
    <row r="101" spans="1:5" ht="15" customHeight="1">
      <c r="A101" s="166"/>
      <c r="B101" s="149"/>
      <c r="C101" s="109" t="s">
        <v>35</v>
      </c>
      <c r="D101" s="115">
        <v>0</v>
      </c>
      <c r="E101" s="116">
        <v>0</v>
      </c>
    </row>
    <row r="102" spans="1:5" ht="15" customHeight="1">
      <c r="A102" s="166"/>
      <c r="B102" s="149"/>
      <c r="C102" s="109" t="s">
        <v>7</v>
      </c>
      <c r="D102" s="115">
        <v>1823.61</v>
      </c>
      <c r="E102" s="116">
        <v>1823.61</v>
      </c>
    </row>
    <row r="103" spans="1:5" ht="15" customHeight="1">
      <c r="A103" s="166"/>
      <c r="B103" s="149"/>
      <c r="C103" s="109" t="s">
        <v>32</v>
      </c>
      <c r="D103" s="115"/>
      <c r="E103" s="116"/>
    </row>
    <row r="104" spans="1:5" ht="15" customHeight="1">
      <c r="A104" s="166"/>
      <c r="B104" s="149"/>
      <c r="C104" s="109" t="s">
        <v>33</v>
      </c>
      <c r="D104" s="115">
        <v>1825.43</v>
      </c>
      <c r="E104" s="116">
        <v>1825.43</v>
      </c>
    </row>
    <row r="105" spans="1:5" ht="15" customHeight="1">
      <c r="A105" s="166"/>
      <c r="B105" s="149"/>
      <c r="C105" s="109" t="s">
        <v>151</v>
      </c>
      <c r="D105" s="115">
        <v>0</v>
      </c>
      <c r="E105" s="116">
        <v>0</v>
      </c>
    </row>
    <row r="106" spans="1:5" ht="15" customHeight="1">
      <c r="A106" s="166"/>
      <c r="B106" s="149"/>
      <c r="C106" s="109" t="s">
        <v>34</v>
      </c>
      <c r="D106" s="115">
        <v>0</v>
      </c>
      <c r="E106" s="116">
        <v>0</v>
      </c>
    </row>
    <row r="107" spans="1:5" ht="15" customHeight="1">
      <c r="A107" s="166"/>
      <c r="B107" s="149"/>
      <c r="C107" s="109" t="s">
        <v>151</v>
      </c>
      <c r="D107" s="115">
        <v>0</v>
      </c>
      <c r="E107" s="116">
        <v>0</v>
      </c>
    </row>
    <row r="108" spans="1:5" ht="15" customHeight="1">
      <c r="A108" s="166"/>
      <c r="B108" s="149"/>
      <c r="C108" s="109" t="s">
        <v>36</v>
      </c>
      <c r="D108" s="115">
        <v>0</v>
      </c>
      <c r="E108" s="116">
        <v>0</v>
      </c>
    </row>
    <row r="109" spans="1:5" ht="15" customHeight="1">
      <c r="A109" s="166"/>
      <c r="B109" s="150"/>
      <c r="C109" s="109" t="s">
        <v>129</v>
      </c>
      <c r="D109" s="118">
        <v>0</v>
      </c>
      <c r="E109" s="116">
        <v>0</v>
      </c>
    </row>
    <row r="110" spans="1:5" ht="15">
      <c r="A110" s="148" t="s">
        <v>2</v>
      </c>
      <c r="B110" s="148" t="s">
        <v>104</v>
      </c>
      <c r="C110" s="108" t="s">
        <v>28</v>
      </c>
      <c r="D110" s="119">
        <f>D111+D112+D113</f>
        <v>2491.55</v>
      </c>
      <c r="E110" s="119">
        <f>E111+E112+E113</f>
        <v>2462.77</v>
      </c>
    </row>
    <row r="111" spans="1:5" ht="15">
      <c r="A111" s="149"/>
      <c r="B111" s="149"/>
      <c r="C111" s="108" t="s">
        <v>6</v>
      </c>
      <c r="D111" s="119">
        <f aca="true" t="shared" si="4" ref="D111:E113">D122</f>
        <v>2491.55</v>
      </c>
      <c r="E111" s="119">
        <f t="shared" si="4"/>
        <v>2462.77</v>
      </c>
    </row>
    <row r="112" spans="1:5" ht="15">
      <c r="A112" s="149"/>
      <c r="B112" s="149"/>
      <c r="C112" s="108" t="s">
        <v>35</v>
      </c>
      <c r="D112" s="119">
        <f t="shared" si="4"/>
        <v>0</v>
      </c>
      <c r="E112" s="119">
        <f t="shared" si="4"/>
        <v>0</v>
      </c>
    </row>
    <row r="113" spans="1:5" ht="15">
      <c r="A113" s="149"/>
      <c r="B113" s="149"/>
      <c r="C113" s="108" t="s">
        <v>7</v>
      </c>
      <c r="D113" s="119">
        <f t="shared" si="4"/>
        <v>0</v>
      </c>
      <c r="E113" s="119">
        <f t="shared" si="4"/>
        <v>0</v>
      </c>
    </row>
    <row r="114" spans="1:5" ht="15">
      <c r="A114" s="149"/>
      <c r="B114" s="149"/>
      <c r="C114" s="108" t="s">
        <v>32</v>
      </c>
      <c r="D114" s="131"/>
      <c r="E114" s="131"/>
    </row>
    <row r="115" spans="1:5" ht="15">
      <c r="A115" s="149"/>
      <c r="B115" s="149"/>
      <c r="C115" s="108" t="s">
        <v>33</v>
      </c>
      <c r="D115" s="119">
        <f aca="true" t="shared" si="5" ref="D115:E116">D126</f>
        <v>2491.55</v>
      </c>
      <c r="E115" s="119">
        <f t="shared" si="5"/>
        <v>2462.77</v>
      </c>
    </row>
    <row r="116" spans="1:5" ht="15">
      <c r="A116" s="149"/>
      <c r="B116" s="149"/>
      <c r="C116" s="108" t="s">
        <v>151</v>
      </c>
      <c r="D116" s="119">
        <f t="shared" si="5"/>
        <v>0</v>
      </c>
      <c r="E116" s="119">
        <f t="shared" si="5"/>
        <v>0</v>
      </c>
    </row>
    <row r="117" spans="1:5" ht="15">
      <c r="A117" s="149"/>
      <c r="B117" s="149"/>
      <c r="C117" s="108" t="s">
        <v>34</v>
      </c>
      <c r="D117" s="119">
        <f aca="true" t="shared" si="6" ref="D117:E120">D128</f>
        <v>0</v>
      </c>
      <c r="E117" s="119">
        <f t="shared" si="6"/>
        <v>0</v>
      </c>
    </row>
    <row r="118" spans="1:5" ht="15">
      <c r="A118" s="149"/>
      <c r="B118" s="149"/>
      <c r="C118" s="108" t="s">
        <v>151</v>
      </c>
      <c r="D118" s="119">
        <f t="shared" si="6"/>
        <v>0</v>
      </c>
      <c r="E118" s="119">
        <f t="shared" si="6"/>
        <v>0</v>
      </c>
    </row>
    <row r="119" spans="1:5" ht="15">
      <c r="A119" s="149"/>
      <c r="B119" s="149"/>
      <c r="C119" s="108" t="s">
        <v>36</v>
      </c>
      <c r="D119" s="119">
        <f t="shared" si="6"/>
        <v>0</v>
      </c>
      <c r="E119" s="119">
        <f t="shared" si="6"/>
        <v>0</v>
      </c>
    </row>
    <row r="120" spans="1:5" ht="15" customHeight="1">
      <c r="A120" s="150"/>
      <c r="B120" s="150"/>
      <c r="C120" s="108" t="s">
        <v>129</v>
      </c>
      <c r="D120" s="119">
        <f t="shared" si="6"/>
        <v>0</v>
      </c>
      <c r="E120" s="119">
        <f t="shared" si="6"/>
        <v>0</v>
      </c>
    </row>
    <row r="121" spans="1:5" ht="15">
      <c r="A121" s="151" t="s">
        <v>3</v>
      </c>
      <c r="B121" s="151" t="s">
        <v>105</v>
      </c>
      <c r="C121" s="109" t="s">
        <v>28</v>
      </c>
      <c r="D121" s="115">
        <f>D122+D124</f>
        <v>2491.55</v>
      </c>
      <c r="E121" s="116">
        <f>E122+E124</f>
        <v>2462.77</v>
      </c>
    </row>
    <row r="122" spans="1:5" ht="15">
      <c r="A122" s="149"/>
      <c r="B122" s="149"/>
      <c r="C122" s="109" t="s">
        <v>6</v>
      </c>
      <c r="D122" s="115">
        <v>2491.55</v>
      </c>
      <c r="E122" s="116">
        <v>2462.77</v>
      </c>
    </row>
    <row r="123" spans="1:5" ht="15">
      <c r="A123" s="149"/>
      <c r="B123" s="149"/>
      <c r="C123" s="109" t="s">
        <v>35</v>
      </c>
      <c r="D123" s="115">
        <v>0</v>
      </c>
      <c r="E123" s="116">
        <v>0</v>
      </c>
    </row>
    <row r="124" spans="1:5" ht="15">
      <c r="A124" s="149"/>
      <c r="B124" s="149"/>
      <c r="C124" s="109" t="s">
        <v>7</v>
      </c>
      <c r="D124" s="115">
        <v>0</v>
      </c>
      <c r="E124" s="116">
        <v>0</v>
      </c>
    </row>
    <row r="125" spans="1:5" ht="15">
      <c r="A125" s="149"/>
      <c r="B125" s="149"/>
      <c r="C125" s="109" t="s">
        <v>32</v>
      </c>
      <c r="D125" s="115"/>
      <c r="E125" s="116"/>
    </row>
    <row r="126" spans="1:5" ht="15">
      <c r="A126" s="149"/>
      <c r="B126" s="149"/>
      <c r="C126" s="109" t="s">
        <v>33</v>
      </c>
      <c r="D126" s="115">
        <v>2491.55</v>
      </c>
      <c r="E126" s="116">
        <v>2462.77</v>
      </c>
    </row>
    <row r="127" spans="1:5" ht="15">
      <c r="A127" s="149"/>
      <c r="B127" s="149"/>
      <c r="C127" s="109" t="s">
        <v>151</v>
      </c>
      <c r="D127" s="115">
        <v>0</v>
      </c>
      <c r="E127" s="116">
        <v>0</v>
      </c>
    </row>
    <row r="128" spans="1:5" ht="15">
      <c r="A128" s="149"/>
      <c r="B128" s="149"/>
      <c r="C128" s="109" t="s">
        <v>34</v>
      </c>
      <c r="D128" s="115">
        <v>0</v>
      </c>
      <c r="E128" s="116">
        <v>0</v>
      </c>
    </row>
    <row r="129" spans="1:5" ht="15">
      <c r="A129" s="149"/>
      <c r="B129" s="149"/>
      <c r="C129" s="109" t="s">
        <v>151</v>
      </c>
      <c r="D129" s="115">
        <v>0</v>
      </c>
      <c r="E129" s="116">
        <v>0</v>
      </c>
    </row>
    <row r="130" spans="1:5" ht="15">
      <c r="A130" s="149"/>
      <c r="B130" s="149"/>
      <c r="C130" s="109" t="s">
        <v>36</v>
      </c>
      <c r="D130" s="115">
        <v>0</v>
      </c>
      <c r="E130" s="116">
        <v>0</v>
      </c>
    </row>
    <row r="131" spans="1:5" ht="15.75" customHeight="1">
      <c r="A131" s="150"/>
      <c r="B131" s="150"/>
      <c r="C131" s="109" t="s">
        <v>129</v>
      </c>
      <c r="D131" s="118">
        <v>0</v>
      </c>
      <c r="E131" s="116">
        <v>0</v>
      </c>
    </row>
    <row r="132" spans="1:5" ht="15">
      <c r="A132" s="148" t="s">
        <v>29</v>
      </c>
      <c r="B132" s="148" t="s">
        <v>106</v>
      </c>
      <c r="C132" s="108" t="s">
        <v>28</v>
      </c>
      <c r="D132" s="119">
        <f>D133+D134+D135</f>
        <v>34783.31</v>
      </c>
      <c r="E132" s="119">
        <f>E133+E134+E135</f>
        <v>34131.32</v>
      </c>
    </row>
    <row r="133" spans="1:5" ht="15">
      <c r="A133" s="155"/>
      <c r="B133" s="155"/>
      <c r="C133" s="108" t="s">
        <v>6</v>
      </c>
      <c r="D133" s="119">
        <f aca="true" t="shared" si="7" ref="D133:E135">D144+D155</f>
        <v>16714.45</v>
      </c>
      <c r="E133" s="119">
        <f t="shared" si="7"/>
        <v>16679.31</v>
      </c>
    </row>
    <row r="134" spans="1:5" ht="15">
      <c r="A134" s="155"/>
      <c r="B134" s="155"/>
      <c r="C134" s="108" t="s">
        <v>35</v>
      </c>
      <c r="D134" s="119">
        <f t="shared" si="7"/>
        <v>0</v>
      </c>
      <c r="E134" s="119">
        <f t="shared" si="7"/>
        <v>0</v>
      </c>
    </row>
    <row r="135" spans="1:5" ht="15">
      <c r="A135" s="155"/>
      <c r="B135" s="155"/>
      <c r="C135" s="108" t="s">
        <v>7</v>
      </c>
      <c r="D135" s="119">
        <f t="shared" si="7"/>
        <v>18068.86</v>
      </c>
      <c r="E135" s="119">
        <f t="shared" si="7"/>
        <v>17452.01</v>
      </c>
    </row>
    <row r="136" spans="1:5" ht="15">
      <c r="A136" s="155"/>
      <c r="B136" s="155"/>
      <c r="C136" s="108" t="s">
        <v>32</v>
      </c>
      <c r="D136" s="119"/>
      <c r="E136" s="119"/>
    </row>
    <row r="137" spans="1:5" ht="15">
      <c r="A137" s="155"/>
      <c r="B137" s="155"/>
      <c r="C137" s="108" t="s">
        <v>33</v>
      </c>
      <c r="D137" s="119">
        <f aca="true" t="shared" si="8" ref="D137:E142">D148+D159</f>
        <v>34783.31</v>
      </c>
      <c r="E137" s="119">
        <f t="shared" si="8"/>
        <v>34131.32</v>
      </c>
    </row>
    <row r="138" spans="1:5" ht="15">
      <c r="A138" s="155"/>
      <c r="B138" s="155"/>
      <c r="C138" s="108" t="s">
        <v>151</v>
      </c>
      <c r="D138" s="119">
        <f t="shared" si="8"/>
        <v>0</v>
      </c>
      <c r="E138" s="119">
        <f t="shared" si="8"/>
        <v>0</v>
      </c>
    </row>
    <row r="139" spans="1:5" ht="15">
      <c r="A139" s="155"/>
      <c r="B139" s="155"/>
      <c r="C139" s="108" t="s">
        <v>34</v>
      </c>
      <c r="D139" s="119">
        <f t="shared" si="8"/>
        <v>0</v>
      </c>
      <c r="E139" s="119">
        <f t="shared" si="8"/>
        <v>0</v>
      </c>
    </row>
    <row r="140" spans="1:5" ht="15">
      <c r="A140" s="155"/>
      <c r="B140" s="155"/>
      <c r="C140" s="108" t="s">
        <v>151</v>
      </c>
      <c r="D140" s="119">
        <f t="shared" si="8"/>
        <v>0</v>
      </c>
      <c r="E140" s="119">
        <f t="shared" si="8"/>
        <v>0</v>
      </c>
    </row>
    <row r="141" spans="1:5" ht="15">
      <c r="A141" s="155"/>
      <c r="B141" s="155"/>
      <c r="C141" s="108" t="s">
        <v>36</v>
      </c>
      <c r="D141" s="119">
        <f t="shared" si="8"/>
        <v>0</v>
      </c>
      <c r="E141" s="119">
        <f t="shared" si="8"/>
        <v>0</v>
      </c>
    </row>
    <row r="142" spans="1:5" ht="16.5" customHeight="1">
      <c r="A142" s="156"/>
      <c r="B142" s="156"/>
      <c r="C142" s="108" t="s">
        <v>129</v>
      </c>
      <c r="D142" s="119">
        <f t="shared" si="8"/>
        <v>0</v>
      </c>
      <c r="E142" s="119">
        <f>E153+E164</f>
        <v>0</v>
      </c>
    </row>
    <row r="143" spans="1:5" ht="15">
      <c r="A143" s="151" t="s">
        <v>13</v>
      </c>
      <c r="B143" s="151" t="s">
        <v>107</v>
      </c>
      <c r="C143" s="109" t="s">
        <v>28</v>
      </c>
      <c r="D143" s="115">
        <f>D144+D145+D146</f>
        <v>18751.760000000002</v>
      </c>
      <c r="E143" s="116">
        <f>E144+E145+E146</f>
        <v>18706.02</v>
      </c>
    </row>
    <row r="144" spans="1:5" ht="15">
      <c r="A144" s="149"/>
      <c r="B144" s="149"/>
      <c r="C144" s="109" t="s">
        <v>6</v>
      </c>
      <c r="D144" s="39">
        <v>16714.45</v>
      </c>
      <c r="E144" s="121">
        <v>16679.31</v>
      </c>
    </row>
    <row r="145" spans="1:5" ht="15">
      <c r="A145" s="149"/>
      <c r="B145" s="149"/>
      <c r="C145" s="109" t="s">
        <v>35</v>
      </c>
      <c r="D145" s="115">
        <v>0</v>
      </c>
      <c r="E145" s="116">
        <v>0</v>
      </c>
    </row>
    <row r="146" spans="1:5" ht="15">
      <c r="A146" s="149"/>
      <c r="B146" s="149"/>
      <c r="C146" s="109" t="s">
        <v>7</v>
      </c>
      <c r="D146" s="115">
        <v>2037.31</v>
      </c>
      <c r="E146" s="121">
        <v>2026.71</v>
      </c>
    </row>
    <row r="147" spans="1:5" ht="15">
      <c r="A147" s="149"/>
      <c r="B147" s="149"/>
      <c r="C147" s="109" t="s">
        <v>32</v>
      </c>
      <c r="D147" s="39"/>
      <c r="E147" s="121"/>
    </row>
    <row r="148" spans="1:5" ht="15">
      <c r="A148" s="149"/>
      <c r="B148" s="149"/>
      <c r="C148" s="109" t="s">
        <v>33</v>
      </c>
      <c r="D148" s="39">
        <v>18751.76</v>
      </c>
      <c r="E148" s="121">
        <v>18706.02</v>
      </c>
    </row>
    <row r="149" spans="1:5" ht="15">
      <c r="A149" s="149"/>
      <c r="B149" s="149"/>
      <c r="C149" s="109" t="s">
        <v>151</v>
      </c>
      <c r="D149" s="115">
        <v>0</v>
      </c>
      <c r="E149" s="116">
        <v>0</v>
      </c>
    </row>
    <row r="150" spans="1:5" ht="15">
      <c r="A150" s="149"/>
      <c r="B150" s="149"/>
      <c r="C150" s="109" t="s">
        <v>34</v>
      </c>
      <c r="D150" s="115">
        <v>0</v>
      </c>
      <c r="E150" s="116">
        <v>0</v>
      </c>
    </row>
    <row r="151" spans="1:5" ht="15">
      <c r="A151" s="149"/>
      <c r="B151" s="149"/>
      <c r="C151" s="109" t="s">
        <v>151</v>
      </c>
      <c r="D151" s="115">
        <v>0</v>
      </c>
      <c r="E151" s="116">
        <v>0</v>
      </c>
    </row>
    <row r="152" spans="1:5" ht="15">
      <c r="A152" s="149"/>
      <c r="B152" s="149"/>
      <c r="C152" s="109" t="s">
        <v>36</v>
      </c>
      <c r="D152" s="115">
        <v>0</v>
      </c>
      <c r="E152" s="116">
        <v>0</v>
      </c>
    </row>
    <row r="153" spans="1:5" ht="13.5" customHeight="1">
      <c r="A153" s="150"/>
      <c r="B153" s="150"/>
      <c r="C153" s="109" t="s">
        <v>129</v>
      </c>
      <c r="D153" s="118">
        <v>0</v>
      </c>
      <c r="E153" s="116">
        <v>0</v>
      </c>
    </row>
    <row r="154" spans="1:5" ht="13.5" customHeight="1">
      <c r="A154" s="151" t="s">
        <v>27</v>
      </c>
      <c r="B154" s="151" t="s">
        <v>131</v>
      </c>
      <c r="C154" s="109" t="s">
        <v>28</v>
      </c>
      <c r="D154" s="115">
        <f>D155+D156+D157</f>
        <v>16031.55</v>
      </c>
      <c r="E154" s="116">
        <f>E155+E156+E157</f>
        <v>15425.3</v>
      </c>
    </row>
    <row r="155" spans="1:5" ht="13.5" customHeight="1">
      <c r="A155" s="149"/>
      <c r="B155" s="149"/>
      <c r="C155" s="109" t="s">
        <v>6</v>
      </c>
      <c r="D155" s="115">
        <v>0</v>
      </c>
      <c r="E155" s="116">
        <v>0</v>
      </c>
    </row>
    <row r="156" spans="1:5" ht="13.5" customHeight="1">
      <c r="A156" s="149"/>
      <c r="B156" s="149"/>
      <c r="C156" s="109" t="s">
        <v>35</v>
      </c>
      <c r="D156" s="115">
        <v>0</v>
      </c>
      <c r="E156" s="116">
        <v>0</v>
      </c>
    </row>
    <row r="157" spans="1:5" ht="13.5" customHeight="1">
      <c r="A157" s="149"/>
      <c r="B157" s="149"/>
      <c r="C157" s="109" t="s">
        <v>7</v>
      </c>
      <c r="D157" s="39">
        <v>16031.55</v>
      </c>
      <c r="E157" s="116">
        <v>15425.3</v>
      </c>
    </row>
    <row r="158" spans="1:5" ht="13.5" customHeight="1">
      <c r="A158" s="149"/>
      <c r="B158" s="149"/>
      <c r="C158" s="109" t="s">
        <v>32</v>
      </c>
      <c r="D158" s="39"/>
      <c r="E158" s="121"/>
    </row>
    <row r="159" spans="1:5" ht="13.5" customHeight="1">
      <c r="A159" s="149"/>
      <c r="B159" s="149"/>
      <c r="C159" s="109" t="s">
        <v>33</v>
      </c>
      <c r="D159" s="115">
        <v>16031.55</v>
      </c>
      <c r="E159" s="116">
        <v>15425.3</v>
      </c>
    </row>
    <row r="160" spans="1:5" ht="13.5" customHeight="1">
      <c r="A160" s="149"/>
      <c r="B160" s="149"/>
      <c r="C160" s="109" t="s">
        <v>151</v>
      </c>
      <c r="D160" s="115">
        <v>0</v>
      </c>
      <c r="E160" s="116">
        <v>0</v>
      </c>
    </row>
    <row r="161" spans="1:5" ht="13.5" customHeight="1">
      <c r="A161" s="149"/>
      <c r="B161" s="149"/>
      <c r="C161" s="109" t="s">
        <v>34</v>
      </c>
      <c r="D161" s="115">
        <v>0</v>
      </c>
      <c r="E161" s="116">
        <v>0</v>
      </c>
    </row>
    <row r="162" spans="1:5" ht="13.5" customHeight="1">
      <c r="A162" s="149"/>
      <c r="B162" s="149"/>
      <c r="C162" s="109" t="s">
        <v>151</v>
      </c>
      <c r="D162" s="115">
        <v>0</v>
      </c>
      <c r="E162" s="116">
        <v>0</v>
      </c>
    </row>
    <row r="163" spans="1:5" ht="13.5" customHeight="1">
      <c r="A163" s="149"/>
      <c r="B163" s="149"/>
      <c r="C163" s="109" t="s">
        <v>36</v>
      </c>
      <c r="D163" s="115">
        <v>0</v>
      </c>
      <c r="E163" s="116">
        <v>0</v>
      </c>
    </row>
    <row r="164" spans="1:5" ht="13.5" customHeight="1">
      <c r="A164" s="150"/>
      <c r="B164" s="150"/>
      <c r="C164" s="109" t="s">
        <v>129</v>
      </c>
      <c r="D164" s="118">
        <v>0</v>
      </c>
      <c r="E164" s="116">
        <v>0</v>
      </c>
    </row>
  </sheetData>
  <mergeCells count="31">
    <mergeCell ref="B99:B109"/>
    <mergeCell ref="A99:A109"/>
    <mergeCell ref="A154:A164"/>
    <mergeCell ref="B154:B164"/>
    <mergeCell ref="B4:C4"/>
    <mergeCell ref="B6:C6"/>
    <mergeCell ref="A77:A87"/>
    <mergeCell ref="B77:B87"/>
    <mergeCell ref="B11:B21"/>
    <mergeCell ref="A11:A21"/>
    <mergeCell ref="B88:B98"/>
    <mergeCell ref="A88:A98"/>
    <mergeCell ref="A66:A76"/>
    <mergeCell ref="B66:B76"/>
    <mergeCell ref="A33:A43"/>
    <mergeCell ref="B33:B43"/>
    <mergeCell ref="B22:B32"/>
    <mergeCell ref="A22:A32"/>
    <mergeCell ref="B5:E5"/>
    <mergeCell ref="B44:B54"/>
    <mergeCell ref="A44:A54"/>
    <mergeCell ref="B55:B65"/>
    <mergeCell ref="A55:A65"/>
    <mergeCell ref="A110:A120"/>
    <mergeCell ref="B110:B120"/>
    <mergeCell ref="A121:A131"/>
    <mergeCell ref="B121:B131"/>
    <mergeCell ref="B143:B153"/>
    <mergeCell ref="A143:A153"/>
    <mergeCell ref="B132:B142"/>
    <mergeCell ref="A132:A14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view="pageLayout" zoomScale="73" zoomScaleSheetLayoutView="86" zoomScalePageLayoutView="73" workbookViewId="0" topLeftCell="A68">
      <selection activeCell="A80" sqref="A80:G383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5"/>
    </row>
    <row r="2" ht="15">
      <c r="C2" s="5"/>
    </row>
    <row r="3" ht="15">
      <c r="C3" s="5"/>
    </row>
    <row r="4" spans="3:7" ht="15">
      <c r="C4" s="5"/>
      <c r="G4" s="68"/>
    </row>
    <row r="5" spans="2:7" ht="15">
      <c r="B5" s="194" t="s">
        <v>23</v>
      </c>
      <c r="C5" s="194"/>
      <c r="D5" s="194"/>
      <c r="E5" s="194"/>
      <c r="F5" s="194"/>
      <c r="G5" s="194"/>
    </row>
    <row r="6" ht="15">
      <c r="B6" s="18" t="s">
        <v>444</v>
      </c>
    </row>
    <row r="7" spans="2:7" ht="15">
      <c r="B7" s="194"/>
      <c r="C7" s="194"/>
      <c r="D7" s="194"/>
      <c r="E7" s="194"/>
      <c r="F7" s="194"/>
      <c r="G7" s="194"/>
    </row>
    <row r="8" spans="2:7" ht="15">
      <c r="B8" s="6"/>
      <c r="C8" s="6"/>
      <c r="D8" s="6"/>
      <c r="E8" s="6"/>
      <c r="F8" s="6"/>
      <c r="G8" s="6"/>
    </row>
    <row r="9" ht="9" customHeight="1"/>
    <row r="10" spans="1:7" ht="30.75" customHeight="1">
      <c r="A10" s="185" t="s">
        <v>8</v>
      </c>
      <c r="B10" s="188" t="s">
        <v>147</v>
      </c>
      <c r="C10" s="188" t="s">
        <v>24</v>
      </c>
      <c r="D10" s="199" t="s">
        <v>30</v>
      </c>
      <c r="E10" s="200"/>
      <c r="F10" s="201"/>
      <c r="G10" s="188" t="s">
        <v>148</v>
      </c>
    </row>
    <row r="11" spans="1:7" ht="15.75" customHeight="1">
      <c r="A11" s="186"/>
      <c r="B11" s="189"/>
      <c r="C11" s="189"/>
      <c r="D11" s="188" t="s">
        <v>208</v>
      </c>
      <c r="E11" s="183" t="s">
        <v>209</v>
      </c>
      <c r="F11" s="184"/>
      <c r="G11" s="189"/>
    </row>
    <row r="12" spans="1:7" ht="32.25" customHeight="1">
      <c r="A12" s="187"/>
      <c r="B12" s="190"/>
      <c r="C12" s="190"/>
      <c r="D12" s="190"/>
      <c r="E12" s="33" t="s">
        <v>16</v>
      </c>
      <c r="F12" s="74" t="s">
        <v>210</v>
      </c>
      <c r="G12" s="190"/>
    </row>
    <row r="13" spans="1:7" ht="16.5" customHeight="1">
      <c r="A13" s="28">
        <v>1</v>
      </c>
      <c r="B13" s="28">
        <v>2</v>
      </c>
      <c r="C13" s="28">
        <v>3</v>
      </c>
      <c r="D13" s="28">
        <v>4</v>
      </c>
      <c r="E13" s="29">
        <v>5</v>
      </c>
      <c r="F13" s="30">
        <v>6</v>
      </c>
      <c r="G13" s="30">
        <v>7</v>
      </c>
    </row>
    <row r="14" spans="1:7" ht="16.5" customHeight="1">
      <c r="A14" s="191" t="s">
        <v>52</v>
      </c>
      <c r="B14" s="192"/>
      <c r="C14" s="192"/>
      <c r="D14" s="192"/>
      <c r="E14" s="192"/>
      <c r="F14" s="192"/>
      <c r="G14" s="193"/>
    </row>
    <row r="15" spans="1:7" ht="33" customHeight="1">
      <c r="A15" s="180" t="s">
        <v>243</v>
      </c>
      <c r="B15" s="178"/>
      <c r="C15" s="178"/>
      <c r="D15" s="178"/>
      <c r="E15" s="178"/>
      <c r="F15" s="178"/>
      <c r="G15" s="179"/>
    </row>
    <row r="16" spans="1:7" ht="30.75" customHeight="1">
      <c r="A16" s="53"/>
      <c r="B16" s="60" t="s">
        <v>53</v>
      </c>
      <c r="C16" s="53" t="s">
        <v>17</v>
      </c>
      <c r="D16" s="62">
        <v>99.61</v>
      </c>
      <c r="E16" s="51">
        <v>99.7</v>
      </c>
      <c r="F16" s="95">
        <v>99.71</v>
      </c>
      <c r="G16" s="132" t="s">
        <v>152</v>
      </c>
    </row>
    <row r="17" spans="1:7" ht="28.5" customHeight="1">
      <c r="A17" s="53"/>
      <c r="B17" s="72" t="s">
        <v>54</v>
      </c>
      <c r="C17" s="202" t="s">
        <v>17</v>
      </c>
      <c r="D17" s="46"/>
      <c r="E17" s="46"/>
      <c r="F17" s="46"/>
      <c r="G17" s="46"/>
    </row>
    <row r="18" spans="1:7" ht="15.75" customHeight="1">
      <c r="A18" s="52"/>
      <c r="B18" s="24" t="s">
        <v>55</v>
      </c>
      <c r="C18" s="203"/>
      <c r="D18" s="62">
        <v>78.1</v>
      </c>
      <c r="E18" s="51">
        <v>80</v>
      </c>
      <c r="F18" s="95">
        <v>80.5</v>
      </c>
      <c r="G18" s="132" t="s">
        <v>276</v>
      </c>
    </row>
    <row r="19" spans="1:7" ht="15.75" customHeight="1">
      <c r="A19" s="52"/>
      <c r="B19" s="24" t="s">
        <v>56</v>
      </c>
      <c r="C19" s="203"/>
      <c r="D19" s="62">
        <v>81.2</v>
      </c>
      <c r="E19" s="51">
        <v>82</v>
      </c>
      <c r="F19" s="95">
        <v>82.5</v>
      </c>
      <c r="G19" s="132" t="s">
        <v>276</v>
      </c>
    </row>
    <row r="20" spans="1:7" ht="12" customHeight="1">
      <c r="A20" s="52"/>
      <c r="B20" s="24" t="s">
        <v>57</v>
      </c>
      <c r="C20" s="204"/>
      <c r="D20" s="62">
        <v>83.1</v>
      </c>
      <c r="E20" s="51">
        <v>85</v>
      </c>
      <c r="F20" s="95">
        <v>85.1</v>
      </c>
      <c r="G20" s="132" t="s">
        <v>262</v>
      </c>
    </row>
    <row r="21" spans="1:7" ht="28.5" customHeight="1">
      <c r="A21" s="31"/>
      <c r="B21" s="60" t="s">
        <v>58</v>
      </c>
      <c r="C21" s="53" t="s">
        <v>17</v>
      </c>
      <c r="D21" s="62">
        <v>96.2</v>
      </c>
      <c r="E21" s="51">
        <v>100</v>
      </c>
      <c r="F21" s="95">
        <v>100</v>
      </c>
      <c r="G21" s="11"/>
    </row>
    <row r="22" spans="1:7" ht="39.75" customHeight="1">
      <c r="A22" s="31"/>
      <c r="B22" s="54" t="s">
        <v>214</v>
      </c>
      <c r="C22" s="53" t="s">
        <v>17</v>
      </c>
      <c r="D22" s="62" t="s">
        <v>215</v>
      </c>
      <c r="E22" s="51">
        <v>0.8</v>
      </c>
      <c r="F22" s="95">
        <v>0</v>
      </c>
      <c r="G22" s="132" t="s">
        <v>317</v>
      </c>
    </row>
    <row r="23" spans="1:7" ht="1.5" customHeight="1">
      <c r="A23" s="31"/>
      <c r="B23" s="100"/>
      <c r="C23" s="100"/>
      <c r="D23" s="100"/>
      <c r="E23" s="100"/>
      <c r="F23" s="100"/>
      <c r="G23" s="11"/>
    </row>
    <row r="24" spans="1:7" ht="16.5" customHeight="1">
      <c r="A24" s="180" t="s">
        <v>60</v>
      </c>
      <c r="B24" s="178"/>
      <c r="C24" s="178"/>
      <c r="D24" s="178"/>
      <c r="E24" s="178"/>
      <c r="F24" s="178"/>
      <c r="G24" s="179"/>
    </row>
    <row r="25" spans="1:7" ht="16.5" customHeight="1">
      <c r="A25" s="180" t="s">
        <v>175</v>
      </c>
      <c r="B25" s="178"/>
      <c r="C25" s="178"/>
      <c r="D25" s="178"/>
      <c r="E25" s="178"/>
      <c r="F25" s="178"/>
      <c r="G25" s="179"/>
    </row>
    <row r="26" spans="1:7" ht="16.5" customHeight="1">
      <c r="A26" s="27" t="s">
        <v>12</v>
      </c>
      <c r="B26" s="64" t="s">
        <v>216</v>
      </c>
      <c r="C26" s="27" t="s">
        <v>17</v>
      </c>
      <c r="D26" s="51">
        <v>100</v>
      </c>
      <c r="E26" s="51">
        <v>100</v>
      </c>
      <c r="F26" s="95">
        <v>100</v>
      </c>
      <c r="G26" s="96"/>
    </row>
    <row r="27" spans="1:7" ht="39" customHeight="1">
      <c r="A27" s="27" t="s">
        <v>14</v>
      </c>
      <c r="B27" s="64" t="s">
        <v>176</v>
      </c>
      <c r="C27" s="27" t="s">
        <v>17</v>
      </c>
      <c r="D27" s="51">
        <v>4.2</v>
      </c>
      <c r="E27" s="51">
        <v>4.1</v>
      </c>
      <c r="F27" s="95">
        <v>4.1</v>
      </c>
      <c r="G27" s="96"/>
    </row>
    <row r="28" spans="1:7" ht="18.75" customHeight="1">
      <c r="A28" s="53" t="s">
        <v>15</v>
      </c>
      <c r="B28" s="61" t="s">
        <v>61</v>
      </c>
      <c r="C28" s="53" t="s">
        <v>17</v>
      </c>
      <c r="D28" s="62">
        <v>62</v>
      </c>
      <c r="E28" s="51">
        <v>53</v>
      </c>
      <c r="F28" s="95">
        <v>62</v>
      </c>
      <c r="G28" s="132" t="s">
        <v>277</v>
      </c>
    </row>
    <row r="29" spans="1:7" ht="52.5" customHeight="1">
      <c r="A29" s="53" t="s">
        <v>37</v>
      </c>
      <c r="B29" s="24" t="s">
        <v>217</v>
      </c>
      <c r="C29" s="53" t="s">
        <v>17</v>
      </c>
      <c r="D29" s="51">
        <v>100</v>
      </c>
      <c r="E29" s="51">
        <v>100</v>
      </c>
      <c r="F29" s="95">
        <v>100</v>
      </c>
      <c r="G29" s="11"/>
    </row>
    <row r="30" spans="1:7" ht="27.75" customHeight="1">
      <c r="A30" s="53" t="s">
        <v>38</v>
      </c>
      <c r="B30" s="72" t="s">
        <v>177</v>
      </c>
      <c r="C30" s="53" t="s">
        <v>51</v>
      </c>
      <c r="D30" s="55" t="s">
        <v>178</v>
      </c>
      <c r="E30" s="50" t="s">
        <v>218</v>
      </c>
      <c r="F30" s="99" t="s">
        <v>278</v>
      </c>
      <c r="G30" s="99" t="s">
        <v>279</v>
      </c>
    </row>
    <row r="31" spans="1:7" ht="39.75" customHeight="1">
      <c r="A31" s="55" t="s">
        <v>125</v>
      </c>
      <c r="B31" s="24" t="s">
        <v>280</v>
      </c>
      <c r="C31" s="53" t="s">
        <v>17</v>
      </c>
      <c r="D31" s="55" t="s">
        <v>40</v>
      </c>
      <c r="E31" s="50" t="s">
        <v>40</v>
      </c>
      <c r="F31" s="99" t="s">
        <v>40</v>
      </c>
      <c r="G31" s="7"/>
    </row>
    <row r="32" spans="1:7" ht="53.25" customHeight="1">
      <c r="A32" s="50" t="s">
        <v>126</v>
      </c>
      <c r="B32" s="23" t="s">
        <v>64</v>
      </c>
      <c r="C32" s="32" t="s">
        <v>17</v>
      </c>
      <c r="D32" s="50" t="s">
        <v>211</v>
      </c>
      <c r="E32" s="50" t="s">
        <v>219</v>
      </c>
      <c r="F32" s="99" t="s">
        <v>219</v>
      </c>
      <c r="G32" s="7"/>
    </row>
    <row r="33" spans="1:7" ht="19.5" customHeight="1">
      <c r="A33" s="167" t="s">
        <v>179</v>
      </c>
      <c r="B33" s="168"/>
      <c r="C33" s="168"/>
      <c r="D33" s="168"/>
      <c r="E33" s="168"/>
      <c r="F33" s="168"/>
      <c r="G33" s="169"/>
    </row>
    <row r="34" spans="1:7" ht="51.75" customHeight="1">
      <c r="A34" s="55" t="s">
        <v>128</v>
      </c>
      <c r="B34" s="24" t="s">
        <v>221</v>
      </c>
      <c r="C34" s="53" t="s">
        <v>17</v>
      </c>
      <c r="D34" s="55" t="s">
        <v>212</v>
      </c>
      <c r="E34" s="50" t="s">
        <v>220</v>
      </c>
      <c r="F34" s="99" t="s">
        <v>281</v>
      </c>
      <c r="G34" s="99" t="s">
        <v>274</v>
      </c>
    </row>
    <row r="35" spans="1:7" ht="36.75" customHeight="1">
      <c r="A35" s="50" t="s">
        <v>153</v>
      </c>
      <c r="B35" s="23" t="s">
        <v>65</v>
      </c>
      <c r="C35" s="32" t="s">
        <v>17</v>
      </c>
      <c r="D35" s="50" t="s">
        <v>213</v>
      </c>
      <c r="E35" s="50" t="s">
        <v>222</v>
      </c>
      <c r="F35" s="99" t="s">
        <v>282</v>
      </c>
      <c r="G35" s="99" t="s">
        <v>283</v>
      </c>
    </row>
    <row r="36" spans="1:7" ht="36.75" customHeight="1">
      <c r="A36" s="55" t="s">
        <v>154</v>
      </c>
      <c r="B36" s="24" t="s">
        <v>180</v>
      </c>
      <c r="C36" s="53" t="s">
        <v>17</v>
      </c>
      <c r="D36" s="55" t="s">
        <v>40</v>
      </c>
      <c r="E36" s="50" t="s">
        <v>40</v>
      </c>
      <c r="F36" s="99" t="s">
        <v>40</v>
      </c>
      <c r="G36" s="7"/>
    </row>
    <row r="37" spans="1:7" ht="26.25" customHeight="1">
      <c r="A37" s="50" t="s">
        <v>155</v>
      </c>
      <c r="B37" s="73" t="s">
        <v>224</v>
      </c>
      <c r="C37" s="32" t="s">
        <v>51</v>
      </c>
      <c r="D37" s="50" t="s">
        <v>181</v>
      </c>
      <c r="E37" s="50" t="s">
        <v>223</v>
      </c>
      <c r="F37" s="99" t="s">
        <v>284</v>
      </c>
      <c r="G37" s="99" t="s">
        <v>285</v>
      </c>
    </row>
    <row r="38" spans="1:7" ht="54" customHeight="1">
      <c r="A38" s="55" t="s">
        <v>156</v>
      </c>
      <c r="B38" s="24" t="s">
        <v>182</v>
      </c>
      <c r="C38" s="53" t="s">
        <v>17</v>
      </c>
      <c r="D38" s="50" t="s">
        <v>183</v>
      </c>
      <c r="E38" s="50" t="s">
        <v>225</v>
      </c>
      <c r="F38" s="99" t="s">
        <v>286</v>
      </c>
      <c r="G38" s="99" t="s">
        <v>287</v>
      </c>
    </row>
    <row r="39" spans="1:7" ht="51.75" customHeight="1">
      <c r="A39" s="55" t="s">
        <v>157</v>
      </c>
      <c r="B39" s="24" t="s">
        <v>226</v>
      </c>
      <c r="C39" s="53" t="s">
        <v>17</v>
      </c>
      <c r="D39" s="55" t="s">
        <v>132</v>
      </c>
      <c r="E39" s="50" t="s">
        <v>227</v>
      </c>
      <c r="F39" s="99" t="s">
        <v>132</v>
      </c>
      <c r="G39" s="99" t="s">
        <v>184</v>
      </c>
    </row>
    <row r="40" spans="1:7" ht="79.5" customHeight="1">
      <c r="A40" s="55" t="s">
        <v>158</v>
      </c>
      <c r="B40" s="24" t="s">
        <v>228</v>
      </c>
      <c r="C40" s="53" t="s">
        <v>17</v>
      </c>
      <c r="D40" s="55" t="s">
        <v>40</v>
      </c>
      <c r="E40" s="50" t="s">
        <v>40</v>
      </c>
      <c r="F40" s="99" t="s">
        <v>40</v>
      </c>
      <c r="G40" s="7"/>
    </row>
    <row r="41" spans="1:7" ht="30" customHeight="1">
      <c r="A41" s="55" t="s">
        <v>159</v>
      </c>
      <c r="B41" s="60" t="s">
        <v>39</v>
      </c>
      <c r="C41" s="53" t="s">
        <v>17</v>
      </c>
      <c r="D41" s="50" t="s">
        <v>144</v>
      </c>
      <c r="E41" s="50" t="s">
        <v>229</v>
      </c>
      <c r="F41" s="99" t="s">
        <v>288</v>
      </c>
      <c r="G41" s="99" t="s">
        <v>289</v>
      </c>
    </row>
    <row r="42" spans="1:7" ht="55.5" customHeight="1">
      <c r="A42" s="55" t="s">
        <v>160</v>
      </c>
      <c r="B42" s="24" t="s">
        <v>41</v>
      </c>
      <c r="C42" s="53" t="s">
        <v>17</v>
      </c>
      <c r="D42" s="55" t="s">
        <v>40</v>
      </c>
      <c r="E42" s="50" t="s">
        <v>225</v>
      </c>
      <c r="F42" s="99" t="s">
        <v>225</v>
      </c>
      <c r="G42" s="99"/>
    </row>
    <row r="43" spans="1:7" ht="30.75" customHeight="1">
      <c r="A43" s="55" t="s">
        <v>161</v>
      </c>
      <c r="B43" s="60" t="s">
        <v>230</v>
      </c>
      <c r="C43" s="53" t="s">
        <v>17</v>
      </c>
      <c r="D43" s="55" t="s">
        <v>185</v>
      </c>
      <c r="E43" s="50" t="s">
        <v>231</v>
      </c>
      <c r="F43" s="99" t="s">
        <v>290</v>
      </c>
      <c r="G43" s="99" t="s">
        <v>291</v>
      </c>
    </row>
    <row r="44" spans="1:7" ht="29.25" customHeight="1">
      <c r="A44" s="55" t="s">
        <v>162</v>
      </c>
      <c r="B44" s="24" t="s">
        <v>42</v>
      </c>
      <c r="C44" s="53" t="s">
        <v>17</v>
      </c>
      <c r="D44" s="55" t="s">
        <v>186</v>
      </c>
      <c r="E44" s="50" t="s">
        <v>232</v>
      </c>
      <c r="F44" s="99" t="s">
        <v>292</v>
      </c>
      <c r="G44" s="99" t="s">
        <v>293</v>
      </c>
    </row>
    <row r="45" spans="1:7" ht="38.25" customHeight="1">
      <c r="A45" s="50" t="s">
        <v>163</v>
      </c>
      <c r="B45" s="23" t="s">
        <v>233</v>
      </c>
      <c r="C45" s="32" t="s">
        <v>18</v>
      </c>
      <c r="D45" s="50" t="s">
        <v>187</v>
      </c>
      <c r="E45" s="50" t="s">
        <v>133</v>
      </c>
      <c r="F45" s="99" t="s">
        <v>133</v>
      </c>
      <c r="G45" s="75"/>
    </row>
    <row r="46" spans="1:7" ht="28.5" customHeight="1">
      <c r="A46" s="55" t="s">
        <v>164</v>
      </c>
      <c r="B46" s="24" t="s">
        <v>197</v>
      </c>
      <c r="C46" s="53" t="s">
        <v>17</v>
      </c>
      <c r="D46" s="50" t="s">
        <v>198</v>
      </c>
      <c r="E46" s="50" t="s">
        <v>234</v>
      </c>
      <c r="F46" s="99" t="s">
        <v>234</v>
      </c>
      <c r="G46" s="75"/>
    </row>
    <row r="47" spans="1:7" ht="37.5" customHeight="1">
      <c r="A47" s="55" t="s">
        <v>165</v>
      </c>
      <c r="B47" s="24" t="s">
        <v>235</v>
      </c>
      <c r="C47" s="53" t="s">
        <v>17</v>
      </c>
      <c r="D47" s="50" t="s">
        <v>40</v>
      </c>
      <c r="E47" s="50" t="s">
        <v>236</v>
      </c>
      <c r="F47" s="99" t="s">
        <v>294</v>
      </c>
      <c r="G47" s="36" t="s">
        <v>295</v>
      </c>
    </row>
    <row r="48" spans="1:7" ht="26.25" customHeight="1">
      <c r="A48" s="50" t="s">
        <v>166</v>
      </c>
      <c r="B48" s="23" t="s">
        <v>136</v>
      </c>
      <c r="C48" s="32" t="s">
        <v>18</v>
      </c>
      <c r="D48" s="50" t="s">
        <v>199</v>
      </c>
      <c r="E48" s="50" t="s">
        <v>94</v>
      </c>
      <c r="F48" s="99" t="s">
        <v>93</v>
      </c>
      <c r="G48" s="36" t="s">
        <v>296</v>
      </c>
    </row>
    <row r="49" spans="1:7" ht="27" customHeight="1">
      <c r="A49" s="50" t="s">
        <v>167</v>
      </c>
      <c r="B49" s="23" t="s">
        <v>200</v>
      </c>
      <c r="C49" s="32" t="s">
        <v>18</v>
      </c>
      <c r="D49" s="50" t="s">
        <v>48</v>
      </c>
      <c r="E49" s="50" t="s">
        <v>138</v>
      </c>
      <c r="F49" s="99" t="s">
        <v>135</v>
      </c>
      <c r="G49" s="36" t="s">
        <v>297</v>
      </c>
    </row>
    <row r="50" spans="1:7" ht="16.5" customHeight="1">
      <c r="A50" s="180" t="s">
        <v>67</v>
      </c>
      <c r="B50" s="195"/>
      <c r="C50" s="178"/>
      <c r="D50" s="178"/>
      <c r="E50" s="178"/>
      <c r="F50" s="178"/>
      <c r="G50" s="179"/>
    </row>
    <row r="51" spans="1:7" ht="27.75" customHeight="1">
      <c r="A51" s="52" t="s">
        <v>168</v>
      </c>
      <c r="B51" s="24" t="s">
        <v>188</v>
      </c>
      <c r="C51" s="65" t="s">
        <v>17</v>
      </c>
      <c r="D51" s="55" t="s">
        <v>190</v>
      </c>
      <c r="E51" s="50" t="s">
        <v>189</v>
      </c>
      <c r="F51" s="99" t="s">
        <v>220</v>
      </c>
      <c r="G51" s="99" t="s">
        <v>298</v>
      </c>
    </row>
    <row r="52" spans="1:7" ht="41.25" customHeight="1">
      <c r="A52" s="56" t="s">
        <v>169</v>
      </c>
      <c r="B52" s="23" t="s">
        <v>68</v>
      </c>
      <c r="C52" s="59" t="s">
        <v>17</v>
      </c>
      <c r="D52" s="50" t="s">
        <v>191</v>
      </c>
      <c r="E52" s="50" t="s">
        <v>237</v>
      </c>
      <c r="F52" s="99" t="s">
        <v>299</v>
      </c>
      <c r="G52" s="99" t="s">
        <v>300</v>
      </c>
    </row>
    <row r="53" spans="1:7" ht="26.25" customHeight="1">
      <c r="A53" s="52" t="s">
        <v>170</v>
      </c>
      <c r="B53" s="24" t="s">
        <v>238</v>
      </c>
      <c r="C53" s="65" t="s">
        <v>51</v>
      </c>
      <c r="D53" s="55" t="s">
        <v>192</v>
      </c>
      <c r="E53" s="50" t="s">
        <v>239</v>
      </c>
      <c r="F53" s="99" t="s">
        <v>301</v>
      </c>
      <c r="G53" s="99" t="s">
        <v>302</v>
      </c>
    </row>
    <row r="54" spans="1:7" ht="38.25" customHeight="1">
      <c r="A54" s="88" t="s">
        <v>171</v>
      </c>
      <c r="B54" s="24" t="s">
        <v>202</v>
      </c>
      <c r="C54" s="65" t="s">
        <v>17</v>
      </c>
      <c r="D54" s="55" t="s">
        <v>40</v>
      </c>
      <c r="E54" s="50" t="s">
        <v>40</v>
      </c>
      <c r="F54" s="99" t="s">
        <v>40</v>
      </c>
      <c r="G54" s="7"/>
    </row>
    <row r="55" spans="1:7" ht="17.25" customHeight="1">
      <c r="A55" s="196" t="s">
        <v>120</v>
      </c>
      <c r="B55" s="197"/>
      <c r="C55" s="177"/>
      <c r="D55" s="177"/>
      <c r="E55" s="177"/>
      <c r="F55" s="177"/>
      <c r="G55" s="198"/>
    </row>
    <row r="56" spans="1:7" ht="26.25" customHeight="1">
      <c r="A56" s="56" t="s">
        <v>172</v>
      </c>
      <c r="B56" s="23" t="s">
        <v>193</v>
      </c>
      <c r="C56" s="59" t="s">
        <v>17</v>
      </c>
      <c r="D56" s="50" t="s">
        <v>135</v>
      </c>
      <c r="E56" s="50" t="s">
        <v>240</v>
      </c>
      <c r="F56" s="99" t="s">
        <v>240</v>
      </c>
      <c r="G56" s="75"/>
    </row>
    <row r="57" spans="1:7" ht="16.5" customHeight="1">
      <c r="A57" s="83" t="s">
        <v>173</v>
      </c>
      <c r="B57" s="23" t="s">
        <v>194</v>
      </c>
      <c r="C57" s="59" t="s">
        <v>70</v>
      </c>
      <c r="D57" s="50" t="s">
        <v>135</v>
      </c>
      <c r="E57" s="50" t="s">
        <v>241</v>
      </c>
      <c r="F57" s="99" t="s">
        <v>241</v>
      </c>
      <c r="G57" s="75"/>
    </row>
    <row r="58" spans="1:7" ht="27" customHeight="1">
      <c r="A58" s="83" t="s">
        <v>174</v>
      </c>
      <c r="B58" s="23" t="s">
        <v>69</v>
      </c>
      <c r="C58" s="59" t="s">
        <v>18</v>
      </c>
      <c r="D58" s="50" t="s">
        <v>135</v>
      </c>
      <c r="E58" s="50" t="s">
        <v>71</v>
      </c>
      <c r="F58" s="99" t="s">
        <v>71</v>
      </c>
      <c r="G58" s="75"/>
    </row>
    <row r="59" spans="1:7" ht="18.75" customHeight="1">
      <c r="A59" s="176" t="s">
        <v>72</v>
      </c>
      <c r="B59" s="197"/>
      <c r="C59" s="178"/>
      <c r="D59" s="178"/>
      <c r="E59" s="178"/>
      <c r="F59" s="178"/>
      <c r="G59" s="179"/>
    </row>
    <row r="60" spans="1:7" ht="42.75" customHeight="1">
      <c r="A60" s="85" t="s">
        <v>303</v>
      </c>
      <c r="B60" s="24" t="s">
        <v>73</v>
      </c>
      <c r="C60" s="84" t="s">
        <v>17</v>
      </c>
      <c r="D60" s="62">
        <v>46.2</v>
      </c>
      <c r="E60" s="51">
        <v>50</v>
      </c>
      <c r="F60" s="62">
        <v>50.5</v>
      </c>
      <c r="G60" s="132" t="s">
        <v>310</v>
      </c>
    </row>
    <row r="61" spans="1:7" ht="39" customHeight="1">
      <c r="A61" s="85" t="s">
        <v>304</v>
      </c>
      <c r="B61" s="24" t="s">
        <v>74</v>
      </c>
      <c r="C61" s="84" t="s">
        <v>43</v>
      </c>
      <c r="D61" s="53">
        <v>169</v>
      </c>
      <c r="E61" s="32">
        <v>174</v>
      </c>
      <c r="F61" s="53">
        <v>175</v>
      </c>
      <c r="G61" s="132" t="s">
        <v>311</v>
      </c>
    </row>
    <row r="62" spans="1:7" ht="18" customHeight="1">
      <c r="A62" s="180" t="s">
        <v>195</v>
      </c>
      <c r="B62" s="178"/>
      <c r="C62" s="178"/>
      <c r="D62" s="178"/>
      <c r="E62" s="178"/>
      <c r="F62" s="178"/>
      <c r="G62" s="179"/>
    </row>
    <row r="63" spans="1:7" ht="18" customHeight="1">
      <c r="A63" s="86" t="s">
        <v>305</v>
      </c>
      <c r="B63" s="24" t="s">
        <v>134</v>
      </c>
      <c r="C63" s="53" t="s">
        <v>18</v>
      </c>
      <c r="D63" s="55" t="s">
        <v>196</v>
      </c>
      <c r="E63" s="50" t="s">
        <v>196</v>
      </c>
      <c r="F63" s="99" t="s">
        <v>199</v>
      </c>
      <c r="G63" s="136" t="s">
        <v>311</v>
      </c>
    </row>
    <row r="64" spans="1:7" ht="66" customHeight="1">
      <c r="A64" s="86" t="s">
        <v>306</v>
      </c>
      <c r="B64" s="24" t="s">
        <v>66</v>
      </c>
      <c r="C64" s="53" t="s">
        <v>17</v>
      </c>
      <c r="D64" s="50" t="s">
        <v>143</v>
      </c>
      <c r="E64" s="50" t="s">
        <v>198</v>
      </c>
      <c r="F64" s="99" t="s">
        <v>312</v>
      </c>
      <c r="G64" s="136" t="s">
        <v>313</v>
      </c>
    </row>
    <row r="65" spans="1:7" ht="27" customHeight="1">
      <c r="A65" s="86" t="s">
        <v>307</v>
      </c>
      <c r="B65" s="24" t="s">
        <v>242</v>
      </c>
      <c r="C65" s="53" t="s">
        <v>18</v>
      </c>
      <c r="D65" s="50" t="s">
        <v>215</v>
      </c>
      <c r="E65" s="50" t="s">
        <v>135</v>
      </c>
      <c r="F65" s="99" t="s">
        <v>135</v>
      </c>
      <c r="G65" s="79"/>
    </row>
    <row r="66" spans="1:7" ht="37.5" customHeight="1">
      <c r="A66" s="53" t="s">
        <v>308</v>
      </c>
      <c r="B66" s="26" t="s">
        <v>137</v>
      </c>
      <c r="C66" s="32" t="s">
        <v>18</v>
      </c>
      <c r="D66" s="32">
        <v>1</v>
      </c>
      <c r="E66" s="32">
        <v>1</v>
      </c>
      <c r="F66" s="32">
        <v>1</v>
      </c>
      <c r="G66" s="46"/>
    </row>
    <row r="67" spans="1:7" ht="88.5" customHeight="1">
      <c r="A67" s="87" t="s">
        <v>309</v>
      </c>
      <c r="B67" s="24" t="s">
        <v>139</v>
      </c>
      <c r="C67" s="53" t="s">
        <v>18</v>
      </c>
      <c r="D67" s="50" t="s">
        <v>93</v>
      </c>
      <c r="E67" s="50" t="s">
        <v>48</v>
      </c>
      <c r="F67" s="99" t="s">
        <v>48</v>
      </c>
      <c r="G67" s="7"/>
    </row>
    <row r="68" spans="1:7" ht="21.75" customHeight="1">
      <c r="A68" s="170" t="s">
        <v>244</v>
      </c>
      <c r="B68" s="171"/>
      <c r="C68" s="171"/>
      <c r="D68" s="171"/>
      <c r="E68" s="171"/>
      <c r="F68" s="171"/>
      <c r="G68" s="172"/>
    </row>
    <row r="69" spans="1:7" ht="27.75" customHeight="1">
      <c r="A69" s="88"/>
      <c r="B69" s="64" t="s">
        <v>59</v>
      </c>
      <c r="C69" s="53" t="s">
        <v>18</v>
      </c>
      <c r="D69" s="69">
        <v>52</v>
      </c>
      <c r="E69" s="57">
        <v>52</v>
      </c>
      <c r="F69" s="101">
        <v>52</v>
      </c>
      <c r="G69" s="12"/>
    </row>
    <row r="70" spans="1:7" ht="16.5" customHeight="1">
      <c r="A70" s="176" t="s">
        <v>75</v>
      </c>
      <c r="B70" s="177"/>
      <c r="C70" s="178"/>
      <c r="D70" s="178"/>
      <c r="E70" s="178"/>
      <c r="F70" s="178"/>
      <c r="G70" s="179"/>
    </row>
    <row r="71" spans="1:7" ht="16.5" customHeight="1">
      <c r="A71" s="176" t="s">
        <v>76</v>
      </c>
      <c r="B71" s="181"/>
      <c r="C71" s="181"/>
      <c r="D71" s="181"/>
      <c r="E71" s="181"/>
      <c r="F71" s="181"/>
      <c r="G71" s="182"/>
    </row>
    <row r="72" spans="1:7" ht="27" customHeight="1">
      <c r="A72" s="50" t="s">
        <v>3</v>
      </c>
      <c r="B72" s="23" t="s">
        <v>44</v>
      </c>
      <c r="C72" s="32" t="s">
        <v>18</v>
      </c>
      <c r="D72" s="57">
        <v>10</v>
      </c>
      <c r="E72" s="57">
        <v>16</v>
      </c>
      <c r="F72" s="101">
        <v>12</v>
      </c>
      <c r="G72" s="132" t="s">
        <v>314</v>
      </c>
    </row>
    <row r="73" spans="1:7" ht="40.5" customHeight="1">
      <c r="A73" s="55" t="s">
        <v>31</v>
      </c>
      <c r="B73" s="24" t="s">
        <v>45</v>
      </c>
      <c r="C73" s="53" t="s">
        <v>18</v>
      </c>
      <c r="D73" s="69">
        <v>9</v>
      </c>
      <c r="E73" s="57">
        <v>6</v>
      </c>
      <c r="F73" s="101">
        <v>2</v>
      </c>
      <c r="G73" s="132" t="s">
        <v>314</v>
      </c>
    </row>
    <row r="74" spans="1:7" ht="51.75" customHeight="1">
      <c r="A74" s="55" t="s">
        <v>46</v>
      </c>
      <c r="B74" s="24" t="s">
        <v>77</v>
      </c>
      <c r="C74" s="53" t="s">
        <v>17</v>
      </c>
      <c r="D74" s="62">
        <v>100</v>
      </c>
      <c r="E74" s="51">
        <v>100</v>
      </c>
      <c r="F74" s="95">
        <v>100</v>
      </c>
      <c r="G74" s="11"/>
    </row>
    <row r="75" spans="1:7" ht="39.75" customHeight="1">
      <c r="A75" s="83" t="s">
        <v>62</v>
      </c>
      <c r="B75" s="23" t="s">
        <v>78</v>
      </c>
      <c r="C75" s="59" t="s">
        <v>17</v>
      </c>
      <c r="D75" s="51">
        <v>0</v>
      </c>
      <c r="E75" s="51">
        <v>45</v>
      </c>
      <c r="F75" s="95">
        <v>0</v>
      </c>
      <c r="G75" s="132" t="s">
        <v>315</v>
      </c>
    </row>
    <row r="76" spans="1:7" ht="42.75" customHeight="1">
      <c r="A76" s="56" t="s">
        <v>63</v>
      </c>
      <c r="B76" s="23" t="s">
        <v>79</v>
      </c>
      <c r="C76" s="59" t="s">
        <v>17</v>
      </c>
      <c r="D76" s="51">
        <v>0</v>
      </c>
      <c r="E76" s="51">
        <v>50</v>
      </c>
      <c r="F76" s="95">
        <v>0</v>
      </c>
      <c r="G76" s="132" t="s">
        <v>316</v>
      </c>
    </row>
    <row r="77" spans="1:7" ht="15.75" customHeight="1">
      <c r="A77" s="173" t="s">
        <v>258</v>
      </c>
      <c r="B77" s="174"/>
      <c r="C77" s="174"/>
      <c r="D77" s="174"/>
      <c r="E77" s="174"/>
      <c r="F77" s="174"/>
      <c r="G77" s="175"/>
    </row>
    <row r="78" spans="1:7" ht="42.75" customHeight="1">
      <c r="A78" s="93" t="s">
        <v>260</v>
      </c>
      <c r="B78" s="23" t="s">
        <v>261</v>
      </c>
      <c r="C78" s="32" t="s">
        <v>17</v>
      </c>
      <c r="D78" s="51" t="s">
        <v>215</v>
      </c>
      <c r="E78" s="51">
        <v>99.6</v>
      </c>
      <c r="F78" s="95">
        <v>99.6</v>
      </c>
      <c r="G78" s="11"/>
    </row>
    <row r="79" spans="1:7" ht="16.5" customHeight="1">
      <c r="A79" s="180" t="s">
        <v>80</v>
      </c>
      <c r="B79" s="177"/>
      <c r="C79" s="178"/>
      <c r="D79" s="178"/>
      <c r="E79" s="178"/>
      <c r="F79" s="178"/>
      <c r="G79" s="179"/>
    </row>
    <row r="80" ht="32.25" customHeight="1"/>
    <row r="81" ht="17.25" customHeight="1"/>
    <row r="82" ht="45.75" customHeight="1"/>
    <row r="83" ht="74.25" customHeight="1"/>
    <row r="84" ht="15.75" customHeight="1"/>
    <row r="85" ht="32.25" customHeight="1"/>
    <row r="86" ht="32.25" customHeight="1"/>
    <row r="87" ht="32.25" customHeight="1"/>
    <row r="88" ht="22.5" customHeight="1"/>
    <row r="89" ht="48" customHeight="1"/>
    <row r="90" ht="21" customHeight="1"/>
    <row r="91" ht="21.75" customHeight="1"/>
    <row r="92" ht="19.5" customHeight="1"/>
    <row r="93" ht="21.75" customHeight="1"/>
    <row r="94" ht="32.25" customHeight="1"/>
    <row r="95" ht="21.75" customHeight="1"/>
    <row r="96" ht="46.5" customHeight="1"/>
    <row r="97" ht="75.75" customHeight="1"/>
    <row r="98" ht="18" customHeight="1"/>
    <row r="99" ht="15.75" customHeight="1"/>
    <row r="100" ht="47.25" customHeight="1"/>
    <row r="101" ht="18" customHeight="1"/>
    <row r="102" ht="17.25" customHeight="1"/>
    <row r="103" ht="30.75" customHeight="1"/>
    <row r="104" ht="45" customHeight="1"/>
    <row r="105" ht="48" customHeight="1"/>
    <row r="106" ht="46.5" customHeight="1"/>
    <row r="107" ht="45" customHeight="1"/>
    <row r="108" ht="17.25" customHeight="1"/>
    <row r="109" ht="47.25" customHeight="1"/>
    <row r="110" ht="26.25" customHeight="1"/>
    <row r="112" ht="14.25" customHeight="1"/>
    <row r="113" ht="45" customHeight="1"/>
    <row r="114" ht="18" customHeight="1"/>
    <row r="115" ht="18" customHeight="1"/>
    <row r="116" ht="28.5" customHeight="1"/>
    <row r="117" ht="16.5" customHeight="1"/>
    <row r="118" ht="29.25" customHeight="1"/>
    <row r="119" ht="17.25" customHeight="1"/>
    <row r="120" ht="16.5" customHeight="1"/>
    <row r="121" ht="15" customHeight="1"/>
    <row r="122" ht="27.75" customHeight="1"/>
    <row r="123" ht="15" customHeight="1"/>
    <row r="124" ht="43.5" customHeight="1"/>
    <row r="125" ht="17.25" customHeight="1"/>
    <row r="126" ht="61.5" customHeight="1"/>
    <row r="127" ht="62.25" customHeight="1"/>
    <row r="128" ht="15.75" customHeight="1"/>
    <row r="129" ht="30" customHeight="1"/>
    <row r="130" ht="75.75" customHeight="1"/>
    <row r="131" ht="30" customHeight="1"/>
    <row r="132" ht="47.25" customHeight="1"/>
  </sheetData>
  <mergeCells count="24">
    <mergeCell ref="A24:G24"/>
    <mergeCell ref="A25:G25"/>
    <mergeCell ref="B5:G5"/>
    <mergeCell ref="A62:G62"/>
    <mergeCell ref="A50:G50"/>
    <mergeCell ref="A55:G55"/>
    <mergeCell ref="A59:G59"/>
    <mergeCell ref="B7:G7"/>
    <mergeCell ref="D10:F10"/>
    <mergeCell ref="G10:G12"/>
    <mergeCell ref="D11:D12"/>
    <mergeCell ref="C17:C20"/>
    <mergeCell ref="C10:C12"/>
    <mergeCell ref="E11:F11"/>
    <mergeCell ref="A10:A12"/>
    <mergeCell ref="B10:B12"/>
    <mergeCell ref="A14:G14"/>
    <mergeCell ref="A15:G15"/>
    <mergeCell ref="A33:G33"/>
    <mergeCell ref="A68:G68"/>
    <mergeCell ref="A77:G77"/>
    <mergeCell ref="A70:G70"/>
    <mergeCell ref="A79:G79"/>
    <mergeCell ref="A71:G71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5"/>
  <sheetViews>
    <sheetView tabSelected="1" view="pageLayout" zoomScale="66" zoomScalePageLayoutView="66" workbookViewId="0" topLeftCell="A68">
      <selection activeCell="E74" sqref="E74"/>
    </sheetView>
  </sheetViews>
  <sheetFormatPr defaultColWidth="9.140625" defaultRowHeight="15"/>
  <cols>
    <col min="1" max="1" width="7.57421875" style="1" customWidth="1"/>
    <col min="2" max="2" width="44.28125" style="1" customWidth="1"/>
    <col min="3" max="3" width="15.7109375" style="1" customWidth="1"/>
    <col min="4" max="4" width="76.7109375" style="1" customWidth="1"/>
    <col min="5" max="5" width="91.8515625" style="1" customWidth="1"/>
    <col min="6" max="16384" width="9.140625" style="1" customWidth="1"/>
  </cols>
  <sheetData>
    <row r="1" spans="1:5" ht="15">
      <c r="A1" s="8"/>
      <c r="B1" s="8"/>
      <c r="C1" s="8"/>
      <c r="D1" s="8"/>
      <c r="E1" s="8"/>
    </row>
    <row r="2" spans="1:5" ht="15">
      <c r="A2" s="152" t="s">
        <v>23</v>
      </c>
      <c r="B2" s="152"/>
      <c r="C2" s="152"/>
      <c r="D2" s="152"/>
      <c r="E2" s="152"/>
    </row>
    <row r="3" spans="1:5" ht="15">
      <c r="A3" s="152" t="s">
        <v>445</v>
      </c>
      <c r="B3" s="152"/>
      <c r="C3" s="152"/>
      <c r="D3" s="152"/>
      <c r="E3" s="152"/>
    </row>
    <row r="4" spans="1:5" ht="15">
      <c r="A4" s="205"/>
      <c r="B4" s="205"/>
      <c r="C4" s="205"/>
      <c r="D4" s="205"/>
      <c r="E4" s="205"/>
    </row>
    <row r="5" spans="1:5" ht="15">
      <c r="A5" s="9"/>
      <c r="B5" s="9"/>
      <c r="C5" s="9"/>
      <c r="D5" s="9"/>
      <c r="E5" s="9"/>
    </row>
    <row r="6" spans="1:5" ht="15">
      <c r="A6" s="10"/>
      <c r="B6" s="10"/>
      <c r="C6" s="10"/>
      <c r="D6" s="10"/>
      <c r="E6" s="10"/>
    </row>
    <row r="7" spans="1:5" ht="69" customHeight="1">
      <c r="A7" s="16" t="s">
        <v>8</v>
      </c>
      <c r="B7" s="19" t="s">
        <v>25</v>
      </c>
      <c r="C7" s="20" t="s">
        <v>149</v>
      </c>
      <c r="D7" s="19" t="s">
        <v>250</v>
      </c>
      <c r="E7" s="19" t="s">
        <v>26</v>
      </c>
    </row>
    <row r="8" spans="1:5" ht="15" customHeight="1">
      <c r="A8" s="17">
        <v>1</v>
      </c>
      <c r="B8" s="21">
        <v>2</v>
      </c>
      <c r="C8" s="21">
        <v>3</v>
      </c>
      <c r="D8" s="21">
        <v>4</v>
      </c>
      <c r="E8" s="21">
        <v>5</v>
      </c>
    </row>
    <row r="9" spans="1:5" ht="15" customHeight="1">
      <c r="A9" s="209" t="s">
        <v>52</v>
      </c>
      <c r="B9" s="210"/>
      <c r="C9" s="210"/>
      <c r="D9" s="210"/>
      <c r="E9" s="211"/>
    </row>
    <row r="10" spans="1:5" ht="30" customHeight="1">
      <c r="A10" s="206" t="s">
        <v>255</v>
      </c>
      <c r="B10" s="212"/>
      <c r="C10" s="212"/>
      <c r="D10" s="212"/>
      <c r="E10" s="213"/>
    </row>
    <row r="11" spans="1:5" ht="15" customHeight="1">
      <c r="A11" s="206" t="s">
        <v>108</v>
      </c>
      <c r="B11" s="212"/>
      <c r="C11" s="212"/>
      <c r="D11" s="212"/>
      <c r="E11" s="213"/>
    </row>
    <row r="12" spans="1:5" ht="15" customHeight="1">
      <c r="A12" s="206" t="s">
        <v>175</v>
      </c>
      <c r="B12" s="207"/>
      <c r="C12" s="207"/>
      <c r="D12" s="207"/>
      <c r="E12" s="208"/>
    </row>
    <row r="13" spans="1:5" ht="228" customHeight="1">
      <c r="A13" s="81" t="s">
        <v>12</v>
      </c>
      <c r="B13" s="24" t="s">
        <v>109</v>
      </c>
      <c r="C13" s="89"/>
      <c r="D13" s="49" t="s">
        <v>246</v>
      </c>
      <c r="E13" s="23" t="s">
        <v>437</v>
      </c>
    </row>
    <row r="14" spans="1:5" ht="65.25" customHeight="1">
      <c r="A14" s="81"/>
      <c r="B14" s="54" t="s">
        <v>111</v>
      </c>
      <c r="C14" s="97" t="s">
        <v>275</v>
      </c>
      <c r="D14" s="23" t="s">
        <v>379</v>
      </c>
      <c r="E14" s="49"/>
    </row>
    <row r="15" spans="1:5" ht="37.5" customHeight="1">
      <c r="A15" s="81"/>
      <c r="B15" s="24" t="s">
        <v>110</v>
      </c>
      <c r="C15" s="97" t="s">
        <v>275</v>
      </c>
      <c r="D15" s="23" t="s">
        <v>245</v>
      </c>
      <c r="E15" s="49"/>
    </row>
    <row r="16" spans="1:5" ht="37.5" customHeight="1">
      <c r="A16" s="81"/>
      <c r="B16" s="54" t="s">
        <v>112</v>
      </c>
      <c r="C16" s="97" t="s">
        <v>275</v>
      </c>
      <c r="D16" s="23" t="s">
        <v>380</v>
      </c>
      <c r="E16" s="49"/>
    </row>
    <row r="17" spans="1:5" ht="90.75" customHeight="1">
      <c r="A17" s="81"/>
      <c r="B17" s="24" t="s">
        <v>113</v>
      </c>
      <c r="C17" s="97" t="s">
        <v>275</v>
      </c>
      <c r="D17" s="23" t="s">
        <v>381</v>
      </c>
      <c r="E17" s="49"/>
    </row>
    <row r="18" spans="1:5" ht="63.75" customHeight="1">
      <c r="A18" s="81"/>
      <c r="B18" s="54" t="s">
        <v>114</v>
      </c>
      <c r="C18" s="97" t="s">
        <v>275</v>
      </c>
      <c r="D18" s="23" t="s">
        <v>384</v>
      </c>
      <c r="E18" s="49"/>
    </row>
    <row r="19" spans="1:5" ht="79.5" customHeight="1">
      <c r="A19" s="81"/>
      <c r="B19" s="98" t="s">
        <v>115</v>
      </c>
      <c r="C19" s="97" t="s">
        <v>275</v>
      </c>
      <c r="D19" s="23" t="s">
        <v>383</v>
      </c>
      <c r="E19" s="49"/>
    </row>
    <row r="20" spans="1:5" ht="92.25" customHeight="1">
      <c r="A20" s="81"/>
      <c r="B20" s="98" t="s">
        <v>116</v>
      </c>
      <c r="C20" s="97" t="s">
        <v>275</v>
      </c>
      <c r="D20" s="23" t="s">
        <v>382</v>
      </c>
      <c r="E20" s="49"/>
    </row>
    <row r="21" spans="1:5" ht="18.75" customHeight="1">
      <c r="A21" s="216" t="s">
        <v>201</v>
      </c>
      <c r="B21" s="217"/>
      <c r="C21" s="217"/>
      <c r="D21" s="217"/>
      <c r="E21" s="217"/>
    </row>
    <row r="22" spans="1:5" ht="409.5" customHeight="1">
      <c r="A22" s="21" t="s">
        <v>14</v>
      </c>
      <c r="B22" s="54" t="s">
        <v>117</v>
      </c>
      <c r="C22" s="89"/>
      <c r="D22" s="80" t="s">
        <v>248</v>
      </c>
      <c r="E22" s="54" t="s">
        <v>438</v>
      </c>
    </row>
    <row r="23" spans="1:5" ht="66" customHeight="1">
      <c r="A23" s="21"/>
      <c r="B23" s="54" t="s">
        <v>324</v>
      </c>
      <c r="C23" s="97" t="s">
        <v>275</v>
      </c>
      <c r="D23" s="103" t="s">
        <v>385</v>
      </c>
      <c r="E23" s="78"/>
    </row>
    <row r="24" spans="1:5" ht="52.5" customHeight="1">
      <c r="A24" s="21"/>
      <c r="B24" s="54" t="s">
        <v>325</v>
      </c>
      <c r="C24" s="97" t="s">
        <v>275</v>
      </c>
      <c r="D24" s="103" t="s">
        <v>386</v>
      </c>
      <c r="E24" s="78"/>
    </row>
    <row r="25" spans="1:5" ht="66.75" customHeight="1">
      <c r="A25" s="21"/>
      <c r="B25" s="54" t="s">
        <v>326</v>
      </c>
      <c r="C25" s="97" t="s">
        <v>275</v>
      </c>
      <c r="D25" s="103" t="s">
        <v>387</v>
      </c>
      <c r="E25" s="78"/>
    </row>
    <row r="26" spans="1:5" ht="152.25" customHeight="1">
      <c r="A26" s="21"/>
      <c r="B26" s="54" t="s">
        <v>327</v>
      </c>
      <c r="C26" s="97" t="s">
        <v>275</v>
      </c>
      <c r="D26" s="103" t="s">
        <v>388</v>
      </c>
      <c r="E26" s="78"/>
    </row>
    <row r="27" spans="1:5" ht="51" customHeight="1">
      <c r="A27" s="21"/>
      <c r="B27" s="54" t="s">
        <v>328</v>
      </c>
      <c r="C27" s="97" t="s">
        <v>275</v>
      </c>
      <c r="D27" s="103" t="s">
        <v>247</v>
      </c>
      <c r="E27" s="78"/>
    </row>
    <row r="28" spans="1:5" ht="39" customHeight="1">
      <c r="A28" s="21"/>
      <c r="B28" s="54" t="s">
        <v>329</v>
      </c>
      <c r="C28" s="97" t="s">
        <v>275</v>
      </c>
      <c r="D28" s="103" t="s">
        <v>389</v>
      </c>
      <c r="E28" s="78"/>
    </row>
    <row r="29" spans="1:5" ht="113.25" customHeight="1">
      <c r="A29" s="21"/>
      <c r="B29" s="98" t="s">
        <v>330</v>
      </c>
      <c r="C29" s="97" t="s">
        <v>275</v>
      </c>
      <c r="D29" s="103" t="s">
        <v>394</v>
      </c>
      <c r="E29" s="78"/>
    </row>
    <row r="30" spans="1:5" ht="63.75" customHeight="1">
      <c r="A30" s="21"/>
      <c r="B30" s="98" t="s">
        <v>352</v>
      </c>
      <c r="C30" s="97" t="s">
        <v>275</v>
      </c>
      <c r="D30" s="103" t="s">
        <v>398</v>
      </c>
      <c r="E30" s="78"/>
    </row>
    <row r="31" spans="1:5" ht="67.5" customHeight="1">
      <c r="A31" s="21"/>
      <c r="B31" s="98" t="s">
        <v>353</v>
      </c>
      <c r="C31" s="97" t="s">
        <v>275</v>
      </c>
      <c r="D31" s="103" t="s">
        <v>249</v>
      </c>
      <c r="E31" s="78"/>
    </row>
    <row r="32" spans="1:5" ht="51.75" customHeight="1">
      <c r="A32" s="21"/>
      <c r="B32" s="98" t="s">
        <v>354</v>
      </c>
      <c r="C32" s="97" t="s">
        <v>275</v>
      </c>
      <c r="D32" s="103" t="s">
        <v>396</v>
      </c>
      <c r="E32" s="78"/>
    </row>
    <row r="33" spans="1:5" ht="88.5" customHeight="1">
      <c r="A33" s="21"/>
      <c r="B33" s="98" t="s">
        <v>355</v>
      </c>
      <c r="C33" s="97" t="s">
        <v>275</v>
      </c>
      <c r="D33" s="112" t="s">
        <v>397</v>
      </c>
      <c r="E33" s="78"/>
    </row>
    <row r="34" spans="1:5" ht="104.25" customHeight="1">
      <c r="A34" s="21"/>
      <c r="B34" s="98" t="s">
        <v>356</v>
      </c>
      <c r="C34" s="97" t="s">
        <v>275</v>
      </c>
      <c r="D34" s="103" t="s">
        <v>390</v>
      </c>
      <c r="E34" s="78"/>
    </row>
    <row r="35" spans="1:5" ht="126.75" customHeight="1">
      <c r="A35" s="21"/>
      <c r="B35" s="98" t="s">
        <v>357</v>
      </c>
      <c r="C35" s="97" t="s">
        <v>275</v>
      </c>
      <c r="D35" s="103" t="s">
        <v>391</v>
      </c>
      <c r="E35" s="78"/>
    </row>
    <row r="36" spans="1:5" ht="90" customHeight="1">
      <c r="A36" s="21"/>
      <c r="B36" s="98" t="s">
        <v>358</v>
      </c>
      <c r="C36" s="97" t="s">
        <v>275</v>
      </c>
      <c r="D36" s="103" t="s">
        <v>392</v>
      </c>
      <c r="E36" s="78"/>
    </row>
    <row r="37" spans="1:5" ht="63.75" customHeight="1">
      <c r="A37" s="21"/>
      <c r="B37" s="98" t="s">
        <v>439</v>
      </c>
      <c r="C37" s="97" t="s">
        <v>275</v>
      </c>
      <c r="D37" s="103" t="s">
        <v>393</v>
      </c>
      <c r="E37" s="78"/>
    </row>
    <row r="38" spans="1:5" ht="51" customHeight="1">
      <c r="A38" s="21"/>
      <c r="B38" s="98" t="s">
        <v>359</v>
      </c>
      <c r="C38" s="97" t="s">
        <v>275</v>
      </c>
      <c r="D38" s="103" t="s">
        <v>395</v>
      </c>
      <c r="E38" s="78"/>
    </row>
    <row r="39" spans="1:5" ht="14.25" customHeight="1">
      <c r="A39" s="173" t="s">
        <v>118</v>
      </c>
      <c r="B39" s="218"/>
      <c r="C39" s="218"/>
      <c r="D39" s="218"/>
      <c r="E39" s="219"/>
    </row>
    <row r="40" spans="1:5" ht="153" customHeight="1">
      <c r="A40" s="58" t="s">
        <v>15</v>
      </c>
      <c r="B40" s="54" t="s">
        <v>119</v>
      </c>
      <c r="C40" s="89"/>
      <c r="D40" s="77" t="s">
        <v>251</v>
      </c>
      <c r="E40" s="54" t="s">
        <v>440</v>
      </c>
    </row>
    <row r="41" spans="1:5" ht="65.25" customHeight="1">
      <c r="A41" s="58"/>
      <c r="B41" s="54" t="s">
        <v>360</v>
      </c>
      <c r="C41" s="97" t="s">
        <v>275</v>
      </c>
      <c r="D41" s="24" t="s">
        <v>399</v>
      </c>
      <c r="E41" s="78"/>
    </row>
    <row r="42" spans="1:5" ht="63.75">
      <c r="A42" s="58"/>
      <c r="B42" s="54" t="s">
        <v>361</v>
      </c>
      <c r="C42" s="97" t="s">
        <v>275</v>
      </c>
      <c r="D42" s="24" t="s">
        <v>400</v>
      </c>
      <c r="E42" s="78"/>
    </row>
    <row r="43" spans="1:5" ht="52.5" customHeight="1">
      <c r="A43" s="58"/>
      <c r="B43" s="54" t="s">
        <v>362</v>
      </c>
      <c r="C43" s="97" t="s">
        <v>275</v>
      </c>
      <c r="D43" s="24" t="s">
        <v>402</v>
      </c>
      <c r="E43" s="78"/>
    </row>
    <row r="44" spans="1:5" ht="27.75" customHeight="1">
      <c r="A44" s="58"/>
      <c r="B44" s="54" t="s">
        <v>363</v>
      </c>
      <c r="C44" s="97" t="s">
        <v>275</v>
      </c>
      <c r="D44" s="24" t="s">
        <v>401</v>
      </c>
      <c r="E44" s="78"/>
    </row>
    <row r="45" spans="1:5" ht="50.25" customHeight="1">
      <c r="A45" s="58"/>
      <c r="B45" s="54" t="s">
        <v>331</v>
      </c>
      <c r="C45" s="97" t="s">
        <v>275</v>
      </c>
      <c r="D45" s="24" t="s">
        <v>406</v>
      </c>
      <c r="E45" s="78"/>
    </row>
    <row r="46" spans="1:5" ht="80.25" customHeight="1">
      <c r="A46" s="58"/>
      <c r="B46" s="54" t="s">
        <v>364</v>
      </c>
      <c r="C46" s="97" t="s">
        <v>275</v>
      </c>
      <c r="D46" s="24" t="s">
        <v>404</v>
      </c>
      <c r="E46" s="78"/>
    </row>
    <row r="47" spans="1:5" ht="78" customHeight="1">
      <c r="A47" s="58"/>
      <c r="B47" s="54" t="s">
        <v>365</v>
      </c>
      <c r="C47" s="97" t="s">
        <v>275</v>
      </c>
      <c r="D47" s="24" t="s">
        <v>403</v>
      </c>
      <c r="E47" s="78"/>
    </row>
    <row r="48" spans="1:5" ht="101.25" customHeight="1">
      <c r="A48" s="58"/>
      <c r="B48" s="98" t="s">
        <v>332</v>
      </c>
      <c r="C48" s="97" t="s">
        <v>275</v>
      </c>
      <c r="D48" s="24" t="s">
        <v>405</v>
      </c>
      <c r="E48" s="78"/>
    </row>
    <row r="49" spans="1:5" ht="63.75" customHeight="1">
      <c r="A49" s="58"/>
      <c r="B49" s="98" t="s">
        <v>366</v>
      </c>
      <c r="C49" s="97" t="s">
        <v>275</v>
      </c>
      <c r="D49" s="24" t="s">
        <v>407</v>
      </c>
      <c r="E49" s="78"/>
    </row>
    <row r="50" spans="1:5" ht="17.25" customHeight="1">
      <c r="A50" s="173" t="s">
        <v>252</v>
      </c>
      <c r="B50" s="218"/>
      <c r="C50" s="218"/>
      <c r="D50" s="218"/>
      <c r="E50" s="219"/>
    </row>
    <row r="51" spans="1:5" ht="79.5" customHeight="1">
      <c r="A51" s="63" t="s">
        <v>37</v>
      </c>
      <c r="B51" s="23" t="s">
        <v>121</v>
      </c>
      <c r="C51" s="97"/>
      <c r="D51" s="49" t="s">
        <v>253</v>
      </c>
      <c r="E51" s="23" t="s">
        <v>318</v>
      </c>
    </row>
    <row r="52" spans="1:5" ht="64.5" customHeight="1">
      <c r="A52" s="63"/>
      <c r="B52" s="23" t="s">
        <v>333</v>
      </c>
      <c r="C52" s="97" t="s">
        <v>275</v>
      </c>
      <c r="D52" s="23" t="s">
        <v>408</v>
      </c>
      <c r="E52" s="49"/>
    </row>
    <row r="53" spans="1:5" ht="50.25" customHeight="1">
      <c r="A53" s="63"/>
      <c r="B53" s="23" t="s">
        <v>334</v>
      </c>
      <c r="C53" s="97" t="s">
        <v>275</v>
      </c>
      <c r="D53" s="23" t="s">
        <v>409</v>
      </c>
      <c r="E53" s="49"/>
    </row>
    <row r="54" spans="1:5" ht="49.5" customHeight="1">
      <c r="A54" s="63"/>
      <c r="B54" s="23" t="s">
        <v>335</v>
      </c>
      <c r="C54" s="97" t="s">
        <v>275</v>
      </c>
      <c r="D54" s="23" t="s">
        <v>410</v>
      </c>
      <c r="E54" s="49"/>
    </row>
    <row r="55" spans="1:5" ht="114.75" customHeight="1">
      <c r="A55" s="63"/>
      <c r="B55" s="104" t="s">
        <v>367</v>
      </c>
      <c r="C55" s="97" t="s">
        <v>275</v>
      </c>
      <c r="D55" s="23" t="s">
        <v>411</v>
      </c>
      <c r="E55" s="49"/>
    </row>
    <row r="56" spans="1:5" ht="20.25" customHeight="1">
      <c r="A56" s="227" t="s">
        <v>72</v>
      </c>
      <c r="B56" s="228"/>
      <c r="C56" s="228"/>
      <c r="D56" s="228"/>
      <c r="E56" s="228"/>
    </row>
    <row r="57" spans="1:5" ht="129.75" customHeight="1">
      <c r="A57" s="21" t="s">
        <v>38</v>
      </c>
      <c r="B57" s="26" t="s">
        <v>122</v>
      </c>
      <c r="C57" s="89"/>
      <c r="D57" s="77" t="s">
        <v>254</v>
      </c>
      <c r="E57" s="24" t="s">
        <v>319</v>
      </c>
    </row>
    <row r="58" spans="1:5" ht="39" customHeight="1">
      <c r="A58" s="21"/>
      <c r="B58" s="26" t="s">
        <v>336</v>
      </c>
      <c r="C58" s="97" t="s">
        <v>275</v>
      </c>
      <c r="D58" s="24" t="s">
        <v>421</v>
      </c>
      <c r="E58" s="77"/>
    </row>
    <row r="59" spans="1:5" ht="63.75" customHeight="1">
      <c r="A59" s="21"/>
      <c r="B59" s="26" t="s">
        <v>337</v>
      </c>
      <c r="C59" s="97" t="s">
        <v>275</v>
      </c>
      <c r="D59" s="24" t="s">
        <v>412</v>
      </c>
      <c r="E59" s="77"/>
    </row>
    <row r="60" spans="1:5" ht="65.25" customHeight="1">
      <c r="A60" s="21"/>
      <c r="B60" s="26" t="s">
        <v>338</v>
      </c>
      <c r="C60" s="97" t="s">
        <v>275</v>
      </c>
      <c r="D60" s="24" t="s">
        <v>407</v>
      </c>
      <c r="E60" s="77"/>
    </row>
    <row r="61" spans="1:5" ht="41.25" customHeight="1">
      <c r="A61" s="21"/>
      <c r="B61" s="26" t="s">
        <v>339</v>
      </c>
      <c r="C61" s="97" t="s">
        <v>275</v>
      </c>
      <c r="D61" s="24" t="s">
        <v>414</v>
      </c>
      <c r="E61" s="77"/>
    </row>
    <row r="62" spans="1:5" ht="53.25" customHeight="1">
      <c r="A62" s="21"/>
      <c r="B62" s="26" t="s">
        <v>340</v>
      </c>
      <c r="C62" s="97" t="s">
        <v>275</v>
      </c>
      <c r="D62" s="24" t="s">
        <v>415</v>
      </c>
      <c r="E62" s="77"/>
    </row>
    <row r="63" spans="1:5" ht="66.75" customHeight="1">
      <c r="A63" s="21"/>
      <c r="B63" s="26" t="s">
        <v>341</v>
      </c>
      <c r="C63" s="97" t="s">
        <v>275</v>
      </c>
      <c r="D63" s="24" t="s">
        <v>413</v>
      </c>
      <c r="E63" s="77"/>
    </row>
    <row r="64" spans="1:5" ht="89.25" customHeight="1">
      <c r="A64" s="21"/>
      <c r="B64" s="26" t="s">
        <v>342</v>
      </c>
      <c r="C64" s="97" t="s">
        <v>275</v>
      </c>
      <c r="D64" s="24" t="s">
        <v>420</v>
      </c>
      <c r="E64" s="77"/>
    </row>
    <row r="65" spans="1:5" ht="52.5" customHeight="1">
      <c r="A65" s="21"/>
      <c r="B65" s="26" t="s">
        <v>416</v>
      </c>
      <c r="C65" s="97" t="s">
        <v>275</v>
      </c>
      <c r="D65" s="24" t="s">
        <v>417</v>
      </c>
      <c r="E65" s="77"/>
    </row>
    <row r="66" spans="1:5" s="25" customFormat="1" ht="18.75" customHeight="1">
      <c r="A66" s="220" t="s">
        <v>203</v>
      </c>
      <c r="B66" s="221"/>
      <c r="C66" s="221"/>
      <c r="D66" s="221"/>
      <c r="E66" s="222"/>
    </row>
    <row r="67" spans="1:5" s="25" customFormat="1" ht="62.25" customHeight="1">
      <c r="A67" s="36" t="s">
        <v>125</v>
      </c>
      <c r="B67" s="70" t="s">
        <v>140</v>
      </c>
      <c r="C67" s="89"/>
      <c r="D67" s="77"/>
      <c r="E67" s="70" t="s">
        <v>320</v>
      </c>
    </row>
    <row r="68" spans="1:5" s="25" customFormat="1" ht="114.75" customHeight="1">
      <c r="A68" s="36"/>
      <c r="B68" s="26" t="s">
        <v>343</v>
      </c>
      <c r="C68" s="97" t="s">
        <v>275</v>
      </c>
      <c r="D68" s="24" t="s">
        <v>418</v>
      </c>
      <c r="E68" s="90"/>
    </row>
    <row r="69" spans="1:5" s="25" customFormat="1" ht="107.25" customHeight="1">
      <c r="A69" s="36" t="s">
        <v>126</v>
      </c>
      <c r="B69" s="70" t="s">
        <v>141</v>
      </c>
      <c r="C69" s="89"/>
      <c r="D69" s="82"/>
      <c r="E69" s="137" t="s">
        <v>321</v>
      </c>
    </row>
    <row r="70" spans="1:5" s="25" customFormat="1" ht="168.75" customHeight="1">
      <c r="A70" s="36"/>
      <c r="B70" s="26" t="s">
        <v>344</v>
      </c>
      <c r="C70" s="97" t="s">
        <v>275</v>
      </c>
      <c r="D70" s="138" t="s">
        <v>419</v>
      </c>
      <c r="E70" s="90"/>
    </row>
    <row r="71" spans="1:5" s="25" customFormat="1" ht="17.25" customHeight="1">
      <c r="A71" s="229" t="s">
        <v>256</v>
      </c>
      <c r="B71" s="225"/>
      <c r="C71" s="225"/>
      <c r="D71" s="225"/>
      <c r="E71" s="226"/>
    </row>
    <row r="72" spans="1:5" ht="16.5" customHeight="1">
      <c r="A72" s="173" t="s">
        <v>123</v>
      </c>
      <c r="B72" s="223"/>
      <c r="C72" s="223"/>
      <c r="D72" s="223"/>
      <c r="E72" s="224"/>
    </row>
    <row r="73" spans="1:5" ht="18" customHeight="1">
      <c r="A73" s="173" t="s">
        <v>76</v>
      </c>
      <c r="B73" s="223"/>
      <c r="C73" s="223"/>
      <c r="D73" s="223"/>
      <c r="E73" s="224"/>
    </row>
    <row r="74" spans="1:5" ht="153" customHeight="1">
      <c r="A74" s="21" t="s">
        <v>3</v>
      </c>
      <c r="B74" s="23" t="s">
        <v>124</v>
      </c>
      <c r="C74" s="89"/>
      <c r="D74" s="49" t="s">
        <v>257</v>
      </c>
      <c r="E74" s="23" t="s">
        <v>322</v>
      </c>
    </row>
    <row r="75" spans="1:5" ht="90.75" customHeight="1">
      <c r="A75" s="21"/>
      <c r="B75" s="23" t="s">
        <v>345</v>
      </c>
      <c r="C75" s="97" t="s">
        <v>275</v>
      </c>
      <c r="D75" s="23" t="s">
        <v>446</v>
      </c>
      <c r="E75" s="49"/>
    </row>
    <row r="76" spans="1:5" ht="63" customHeight="1">
      <c r="A76" s="21"/>
      <c r="B76" s="23" t="s">
        <v>346</v>
      </c>
      <c r="C76" s="97" t="s">
        <v>275</v>
      </c>
      <c r="D76" s="23" t="s">
        <v>422</v>
      </c>
      <c r="E76" s="49"/>
    </row>
    <row r="77" spans="1:5" ht="90" customHeight="1">
      <c r="A77" s="21"/>
      <c r="B77" s="104" t="s">
        <v>347</v>
      </c>
      <c r="C77" s="97" t="s">
        <v>275</v>
      </c>
      <c r="D77" s="23" t="s">
        <v>423</v>
      </c>
      <c r="E77" s="49"/>
    </row>
    <row r="78" spans="1:5" ht="65.25" customHeight="1">
      <c r="A78" s="21"/>
      <c r="B78" s="23" t="s">
        <v>348</v>
      </c>
      <c r="C78" s="97" t="s">
        <v>275</v>
      </c>
      <c r="D78" s="23" t="s">
        <v>424</v>
      </c>
      <c r="E78" s="49"/>
    </row>
    <row r="79" spans="1:5" ht="52.5" customHeight="1">
      <c r="A79" s="21"/>
      <c r="B79" s="23" t="s">
        <v>349</v>
      </c>
      <c r="C79" s="97" t="s">
        <v>275</v>
      </c>
      <c r="D79" s="23" t="s">
        <v>425</v>
      </c>
      <c r="E79" s="49"/>
    </row>
    <row r="80" spans="1:5" ht="19.5" customHeight="1">
      <c r="A80" s="173" t="s">
        <v>258</v>
      </c>
      <c r="B80" s="225"/>
      <c r="C80" s="225"/>
      <c r="D80" s="225"/>
      <c r="E80" s="226"/>
    </row>
    <row r="81" spans="1:5" ht="76.5" customHeight="1">
      <c r="A81" s="135" t="s">
        <v>31</v>
      </c>
      <c r="B81" s="92" t="s">
        <v>259</v>
      </c>
      <c r="C81" s="91"/>
      <c r="D81" s="91"/>
      <c r="E81" s="94" t="s">
        <v>323</v>
      </c>
    </row>
    <row r="82" spans="1:5" ht="51" customHeight="1">
      <c r="A82" s="21"/>
      <c r="B82" s="104" t="s">
        <v>368</v>
      </c>
      <c r="C82" s="97" t="s">
        <v>275</v>
      </c>
      <c r="D82" s="23" t="s">
        <v>426</v>
      </c>
      <c r="E82" s="49"/>
    </row>
    <row r="83" spans="1:5" ht="15" customHeight="1">
      <c r="A83" s="214" t="s">
        <v>80</v>
      </c>
      <c r="B83" s="215"/>
      <c r="C83" s="215"/>
      <c r="D83" s="215"/>
      <c r="E83" s="215"/>
    </row>
    <row r="84" spans="1:5" ht="52.5" customHeight="1">
      <c r="A84" s="133" t="s">
        <v>13</v>
      </c>
      <c r="B84" s="24" t="s">
        <v>350</v>
      </c>
      <c r="C84" s="134"/>
      <c r="D84" s="134"/>
      <c r="E84" s="134"/>
    </row>
    <row r="85" spans="1:5" ht="38.25" customHeight="1">
      <c r="A85" s="133"/>
      <c r="B85" s="104" t="s">
        <v>369</v>
      </c>
      <c r="C85" s="97" t="s">
        <v>275</v>
      </c>
      <c r="D85" s="109" t="s">
        <v>428</v>
      </c>
      <c r="E85" s="134"/>
    </row>
    <row r="86" spans="1:5" ht="51.75" customHeight="1">
      <c r="A86" s="133"/>
      <c r="B86" s="104" t="s">
        <v>370</v>
      </c>
      <c r="C86" s="97" t="s">
        <v>275</v>
      </c>
      <c r="D86" s="109" t="s">
        <v>429</v>
      </c>
      <c r="E86" s="134"/>
    </row>
    <row r="87" spans="1:5" ht="63.75" customHeight="1">
      <c r="A87" s="133"/>
      <c r="B87" s="104" t="s">
        <v>371</v>
      </c>
      <c r="C87" s="97" t="s">
        <v>275</v>
      </c>
      <c r="D87" s="23" t="s">
        <v>430</v>
      </c>
      <c r="E87" s="134"/>
    </row>
    <row r="88" spans="1:5" ht="27.75" customHeight="1">
      <c r="A88" s="133"/>
      <c r="B88" s="104" t="s">
        <v>372</v>
      </c>
      <c r="C88" s="97" t="s">
        <v>275</v>
      </c>
      <c r="D88" s="23" t="s">
        <v>431</v>
      </c>
      <c r="E88" s="134"/>
    </row>
    <row r="89" spans="1:5" ht="39" customHeight="1">
      <c r="A89" s="133"/>
      <c r="B89" s="104" t="s">
        <v>373</v>
      </c>
      <c r="C89" s="97" t="s">
        <v>275</v>
      </c>
      <c r="D89" s="23" t="s">
        <v>432</v>
      </c>
      <c r="E89" s="134"/>
    </row>
    <row r="90" spans="1:5" ht="54" customHeight="1">
      <c r="A90" s="133"/>
      <c r="B90" s="104" t="s">
        <v>374</v>
      </c>
      <c r="C90" s="97" t="s">
        <v>275</v>
      </c>
      <c r="D90" s="23" t="s">
        <v>433</v>
      </c>
      <c r="E90" s="134"/>
    </row>
    <row r="91" spans="1:5" ht="75.75" customHeight="1">
      <c r="A91" s="133"/>
      <c r="B91" s="104" t="s">
        <v>378</v>
      </c>
      <c r="C91" s="97" t="s">
        <v>275</v>
      </c>
      <c r="D91" s="23" t="s">
        <v>441</v>
      </c>
      <c r="E91" s="134"/>
    </row>
    <row r="92" spans="1:5" ht="27.75" customHeight="1">
      <c r="A92" s="120" t="s">
        <v>27</v>
      </c>
      <c r="B92" s="24" t="s">
        <v>351</v>
      </c>
      <c r="C92" s="134"/>
      <c r="D92" s="134"/>
      <c r="E92" s="134"/>
    </row>
    <row r="93" spans="1:5" ht="63.75" customHeight="1">
      <c r="A93" s="120"/>
      <c r="B93" s="104" t="s">
        <v>375</v>
      </c>
      <c r="C93" s="97" t="s">
        <v>275</v>
      </c>
      <c r="D93" s="23" t="s">
        <v>436</v>
      </c>
      <c r="E93" s="134"/>
    </row>
    <row r="94" spans="1:5" ht="75.75" customHeight="1">
      <c r="A94" s="120"/>
      <c r="B94" s="104" t="s">
        <v>376</v>
      </c>
      <c r="C94" s="97" t="s">
        <v>275</v>
      </c>
      <c r="D94" s="23" t="s">
        <v>435</v>
      </c>
      <c r="E94" s="134"/>
    </row>
    <row r="95" spans="1:5" ht="39.75" customHeight="1">
      <c r="A95" s="120"/>
      <c r="B95" s="104" t="s">
        <v>377</v>
      </c>
      <c r="C95" s="97" t="s">
        <v>275</v>
      </c>
      <c r="D95" s="24" t="s">
        <v>434</v>
      </c>
      <c r="E95" s="134"/>
    </row>
  </sheetData>
  <mergeCells count="17">
    <mergeCell ref="A83:E83"/>
    <mergeCell ref="A21:E21"/>
    <mergeCell ref="A50:E50"/>
    <mergeCell ref="A66:E66"/>
    <mergeCell ref="A39:E39"/>
    <mergeCell ref="A72:E72"/>
    <mergeCell ref="A80:E80"/>
    <mergeCell ref="A56:E56"/>
    <mergeCell ref="A73:E73"/>
    <mergeCell ref="A71:E71"/>
    <mergeCell ref="A2:E2"/>
    <mergeCell ref="A4:E4"/>
    <mergeCell ref="A3:E3"/>
    <mergeCell ref="A12:E12"/>
    <mergeCell ref="A9:E9"/>
    <mergeCell ref="A10:E10"/>
    <mergeCell ref="A11:E11"/>
  </mergeCells>
  <printOptions/>
  <pageMargins left="0.25" right="0.25" top="0.25833333333333336" bottom="1.6416666666666666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2022-03-02T11:46:19Z</cp:lastPrinted>
  <dcterms:created xsi:type="dcterms:W3CDTF">2014-05-05T16:51:08Z</dcterms:created>
  <dcterms:modified xsi:type="dcterms:W3CDTF">2022-03-14T13:47:18Z</dcterms:modified>
  <cp:category/>
  <cp:version/>
  <cp:contentType/>
  <cp:contentStatus/>
</cp:coreProperties>
</file>